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Шанчы" sheetId="1" r:id="rId1"/>
    <sheet name="Кызыл-Даг" sheetId="2" r:id="rId2"/>
    <sheet name="Ак-Дуруг" sheetId="3" r:id="rId3"/>
  </sheets>
  <calcPr calcId="145621" iterate="1"/>
</workbook>
</file>

<file path=xl/calcChain.xml><?xml version="1.0" encoding="utf-8"?>
<calcChain xmlns="http://schemas.openxmlformats.org/spreadsheetml/2006/main">
  <c r="D20" i="3" l="1"/>
  <c r="C20" i="3"/>
  <c r="B20" i="3"/>
  <c r="D20" i="2"/>
  <c r="C20" i="2"/>
  <c r="B20" i="2"/>
  <c r="D20" i="1"/>
  <c r="C20" i="1"/>
  <c r="B20" i="1"/>
  <c r="C9" i="3"/>
  <c r="D9" i="3"/>
  <c r="B9" i="3"/>
  <c r="C9" i="1"/>
  <c r="D9" i="1"/>
  <c r="B9" i="1"/>
  <c r="C9" i="2" l="1"/>
  <c r="D9" i="2"/>
  <c r="B9" i="2"/>
  <c r="D19" i="3"/>
  <c r="C19" i="3"/>
  <c r="B19" i="3"/>
  <c r="B8" i="3" s="1"/>
  <c r="D16" i="3"/>
  <c r="C16" i="3"/>
  <c r="B16" i="3"/>
  <c r="D13" i="3"/>
  <c r="C13" i="3"/>
  <c r="B13" i="3"/>
  <c r="D19" i="2"/>
  <c r="C19" i="2"/>
  <c r="B19" i="2"/>
  <c r="D16" i="2"/>
  <c r="C16" i="2"/>
  <c r="B16" i="2"/>
  <c r="D13" i="2"/>
  <c r="C13" i="2"/>
  <c r="B13" i="2"/>
  <c r="D19" i="1"/>
  <c r="C19" i="1"/>
  <c r="B19" i="1"/>
  <c r="D16" i="1"/>
  <c r="C16" i="1"/>
  <c r="B16" i="1"/>
  <c r="D13" i="1"/>
  <c r="C13" i="1"/>
  <c r="B13" i="1"/>
  <c r="B8" i="1" l="1"/>
  <c r="D8" i="3"/>
  <c r="C8" i="3"/>
  <c r="D8" i="2"/>
  <c r="B8" i="2"/>
  <c r="C8" i="2"/>
  <c r="D8" i="1"/>
  <c r="C8" i="1"/>
</calcChain>
</file>

<file path=xl/sharedStrings.xml><?xml version="1.0" encoding="utf-8"?>
<sst xmlns="http://schemas.openxmlformats.org/spreadsheetml/2006/main" count="102" uniqueCount="51">
  <si>
    <t>(в тыс. рублях)</t>
  </si>
  <si>
    <t>Предметная статья</t>
  </si>
  <si>
    <t>Начальник финансового управления администрации</t>
  </si>
  <si>
    <t>Начальник бюджетного отдела</t>
  </si>
  <si>
    <t>С.М.Сарыглар</t>
  </si>
  <si>
    <t>Уведомление №01/977</t>
  </si>
  <si>
    <t>Шанчы</t>
  </si>
  <si>
    <t xml:space="preserve">Согласно Проекту Решения Хурала представителей Чаа-Хольского кожууна </t>
  </si>
  <si>
    <t>Бюджетные ассигнования на 2023 год</t>
  </si>
  <si>
    <t>Бюджетные ассигнования на 2024 год</t>
  </si>
  <si>
    <t>Итого от бюджетов других уровней</t>
  </si>
  <si>
    <t>Дотации от других бюджетов бюджетной системы</t>
  </si>
  <si>
    <t>Дотации на выравнивание бюджетной обеспеченности сельских поселений с районного фонда финансовой поддержки сельских поселений</t>
  </si>
  <si>
    <t>Субвенции от других бюджетов бюджетной системы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</si>
  <si>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</si>
  <si>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в том числе по поселениям</t>
  </si>
  <si>
    <t>Администрация сельского поселения сумон Шанчы</t>
  </si>
  <si>
    <t>Субвенции на осуществление полномочий по первичному воинскому учету на территориях, где отсутствуют военные комиссариаты</t>
  </si>
  <si>
    <t xml:space="preserve">Прочие межбюджетные трансферты от других бюджетов бюджетной системы </t>
  </si>
  <si>
    <t>Прочие межбюджетные трансферты</t>
  </si>
  <si>
    <t>Кызыл-Дагский</t>
  </si>
  <si>
    <t>Уведомление №01/976</t>
  </si>
  <si>
    <t>Ак-Дуругский</t>
  </si>
  <si>
    <t>Уведомление №01/975</t>
  </si>
  <si>
    <t>Бюджетные ассигнования на 2025 год</t>
  </si>
  <si>
    <t>648,6</t>
  </si>
  <si>
    <t>634,1</t>
  </si>
  <si>
    <t>260,2</t>
  </si>
  <si>
    <t>1513,4</t>
  </si>
  <si>
    <t>1247</t>
  </si>
  <si>
    <t>1353,9</t>
  </si>
  <si>
    <t>О БЮДЖЕТНЫХ АССИГНОВАНИЯХ ИЗ МЕСТНОГО БЮДЖЕТА ЧАА-ХОЛЬСКОГО КОЖУУНА РЕСПУБЛИКИ ТЫВА НА 2023-2025 гг.</t>
  </si>
  <si>
    <t>"Об утверждении бюджета муниципального района "Чаа-Хольский кожуун Республики Тыва" на 2023 год и на плановый период 2024 и 2025 годов"</t>
  </si>
  <si>
    <t>"Об утверждении проект бюджета муниципального района "Чаа-Хольский кожуун Республики Тыва" на 2023 год и на плановый период 2024 и 2025 годов"</t>
  </si>
  <si>
    <t>13 ноября 2022 года</t>
  </si>
  <si>
    <t>К.В.Ховалыг</t>
  </si>
  <si>
    <t>Дотации поселениям Чаа-Хольского кожууна Республики Тыва за счет средств республиканского бюджета, на 2023 год</t>
  </si>
  <si>
    <t>Администрация сельского поселения сумон Кызыл-Даг</t>
  </si>
  <si>
    <t>Администрация сельского поселения сумон Кызыл-даг</t>
  </si>
  <si>
    <t>1875</t>
  </si>
  <si>
    <t>2048,5</t>
  </si>
  <si>
    <t>1861,5</t>
  </si>
  <si>
    <t>2025,7</t>
  </si>
  <si>
    <t>1852,2</t>
  </si>
  <si>
    <t>2039,2</t>
  </si>
  <si>
    <t>Администрация сельского поселения сумон Ак-Дуруг</t>
  </si>
  <si>
    <t>2236,6</t>
  </si>
  <si>
    <t>1861,6</t>
  </si>
  <si>
    <t>1606,7</t>
  </si>
  <si>
    <t>1794,7</t>
  </si>
  <si>
    <t>1981,6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</si>
</sst>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D21" sqref="D21"/>
    </sheetView>
  </sheetViews>
  <sheetFormatPr defaultRowHeight="15" x14ac:dyDescent="0.25"/>
  <cols>
    <col min="1" max="1" width="46.42578125" customWidth="1"/>
    <col min="2" max="2" width="18.85546875" customWidth="1"/>
    <col min="3" max="3" width="18.42578125" customWidth="1"/>
    <col min="4" max="4" width="18.5703125" customWidth="1"/>
  </cols>
  <sheetData>
    <row r="1" spans="1:5" x14ac:dyDescent="0.25">
      <c r="A1" s="13" t="s">
        <v>5</v>
      </c>
      <c r="B1" s="13"/>
      <c r="C1" s="13"/>
      <c r="D1" s="13"/>
    </row>
    <row r="2" spans="1:5" ht="30" customHeight="1" x14ac:dyDescent="0.25">
      <c r="A2" s="14" t="s">
        <v>31</v>
      </c>
      <c r="B2" s="14"/>
      <c r="C2" s="14"/>
      <c r="D2" s="14"/>
    </row>
    <row r="3" spans="1:5" x14ac:dyDescent="0.25">
      <c r="A3" s="13" t="s">
        <v>6</v>
      </c>
      <c r="B3" s="13"/>
      <c r="C3" s="13"/>
      <c r="D3" s="13"/>
    </row>
    <row r="4" spans="1:5" x14ac:dyDescent="0.25">
      <c r="A4" s="14" t="s">
        <v>7</v>
      </c>
      <c r="B4" s="14"/>
      <c r="C4" s="14"/>
      <c r="D4" s="14"/>
    </row>
    <row r="5" spans="1:5" ht="28.5" customHeight="1" x14ac:dyDescent="0.25">
      <c r="A5" s="14" t="s">
        <v>33</v>
      </c>
      <c r="B5" s="14"/>
      <c r="C5" s="14"/>
      <c r="D5" s="14"/>
    </row>
    <row r="6" spans="1:5" x14ac:dyDescent="0.25">
      <c r="A6" s="15" t="s">
        <v>0</v>
      </c>
      <c r="B6" s="15"/>
      <c r="C6" s="15"/>
      <c r="D6" s="15"/>
    </row>
    <row r="7" spans="1:5" ht="39" x14ac:dyDescent="0.25">
      <c r="A7" s="2" t="s">
        <v>1</v>
      </c>
      <c r="B7" s="3" t="s">
        <v>8</v>
      </c>
      <c r="C7" s="3" t="s">
        <v>9</v>
      </c>
      <c r="D7" s="3" t="s">
        <v>24</v>
      </c>
    </row>
    <row r="8" spans="1:5" x14ac:dyDescent="0.25">
      <c r="A8" s="10" t="s">
        <v>10</v>
      </c>
      <c r="B8" s="12">
        <f>B9+B13+B16+B19</f>
        <v>2653.1750000000002</v>
      </c>
      <c r="C8" s="12">
        <f>C9+C13+C16+C19</f>
        <v>2379.375</v>
      </c>
      <c r="D8" s="12">
        <f>D9+D13+D16+D19</f>
        <v>2118.375</v>
      </c>
    </row>
    <row r="9" spans="1:5" x14ac:dyDescent="0.25">
      <c r="A9" s="5" t="s">
        <v>11</v>
      </c>
      <c r="B9" s="11">
        <f>B10+B11</f>
        <v>2162</v>
      </c>
      <c r="C9" s="11">
        <f t="shared" ref="C9:D9" si="0">C10+C11</f>
        <v>1881.1</v>
      </c>
      <c r="D9" s="11">
        <f t="shared" si="0"/>
        <v>1614.1000000000001</v>
      </c>
      <c r="E9" s="1"/>
    </row>
    <row r="10" spans="1:5" ht="39" x14ac:dyDescent="0.25">
      <c r="A10" s="7" t="s">
        <v>12</v>
      </c>
      <c r="B10" s="6" t="s">
        <v>25</v>
      </c>
      <c r="C10" s="6" t="s">
        <v>26</v>
      </c>
      <c r="D10" s="6" t="s">
        <v>27</v>
      </c>
      <c r="E10" s="1"/>
    </row>
    <row r="11" spans="1:5" ht="39" x14ac:dyDescent="0.25">
      <c r="A11" s="7" t="s">
        <v>36</v>
      </c>
      <c r="B11" s="6" t="s">
        <v>28</v>
      </c>
      <c r="C11" s="6" t="s">
        <v>29</v>
      </c>
      <c r="D11" s="6" t="s">
        <v>30</v>
      </c>
      <c r="E11" s="1"/>
    </row>
    <row r="12" spans="1:5" x14ac:dyDescent="0.25">
      <c r="A12" s="8" t="s">
        <v>13</v>
      </c>
      <c r="B12" s="9"/>
      <c r="C12" s="9"/>
      <c r="D12" s="9"/>
    </row>
    <row r="13" spans="1:5" ht="39" x14ac:dyDescent="0.25">
      <c r="A13" s="7" t="s">
        <v>14</v>
      </c>
      <c r="B13" s="8">
        <f>B15</f>
        <v>1</v>
      </c>
      <c r="C13" s="8">
        <f>C15</f>
        <v>1</v>
      </c>
      <c r="D13" s="8">
        <f>D15</f>
        <v>1</v>
      </c>
    </row>
    <row r="14" spans="1:5" x14ac:dyDescent="0.25">
      <c r="A14" s="9" t="s">
        <v>15</v>
      </c>
      <c r="B14" s="2"/>
      <c r="C14" s="2"/>
      <c r="D14" s="2"/>
    </row>
    <row r="15" spans="1:5" x14ac:dyDescent="0.25">
      <c r="A15" s="9" t="s">
        <v>16</v>
      </c>
      <c r="B15" s="2">
        <v>1</v>
      </c>
      <c r="C15" s="2">
        <v>1</v>
      </c>
      <c r="D15" s="2">
        <v>1</v>
      </c>
    </row>
    <row r="16" spans="1:5" ht="38.25" x14ac:dyDescent="0.25">
      <c r="A16" s="5" t="s">
        <v>17</v>
      </c>
      <c r="B16" s="8">
        <f>B18</f>
        <v>152.9</v>
      </c>
      <c r="C16" s="8">
        <f>C18</f>
        <v>160</v>
      </c>
      <c r="D16" s="8">
        <f>D18</f>
        <v>166</v>
      </c>
    </row>
    <row r="17" spans="1:4" x14ac:dyDescent="0.25">
      <c r="A17" s="9" t="s">
        <v>15</v>
      </c>
      <c r="B17" s="9"/>
      <c r="C17" s="9"/>
      <c r="D17" s="9"/>
    </row>
    <row r="18" spans="1:4" x14ac:dyDescent="0.25">
      <c r="A18" s="9" t="s">
        <v>16</v>
      </c>
      <c r="B18" s="2">
        <v>152.9</v>
      </c>
      <c r="C18" s="2">
        <v>160</v>
      </c>
      <c r="D18" s="2">
        <v>166</v>
      </c>
    </row>
    <row r="19" spans="1:4" ht="25.5" x14ac:dyDescent="0.25">
      <c r="A19" s="5" t="s">
        <v>18</v>
      </c>
      <c r="B19" s="8">
        <f>B20</f>
        <v>337.27499999999998</v>
      </c>
      <c r="C19" s="8">
        <f>C20</f>
        <v>337.27499999999998</v>
      </c>
      <c r="D19" s="8">
        <f>D20</f>
        <v>337.27499999999998</v>
      </c>
    </row>
    <row r="20" spans="1:4" x14ac:dyDescent="0.25">
      <c r="A20" s="9" t="s">
        <v>19</v>
      </c>
      <c r="B20" s="2">
        <f>273.4+63.875</f>
        <v>337.27499999999998</v>
      </c>
      <c r="C20" s="2">
        <f>273.4+63.875</f>
        <v>337.27499999999998</v>
      </c>
      <c r="D20" s="2">
        <f>273.4+63.875</f>
        <v>337.27499999999998</v>
      </c>
    </row>
    <row r="21" spans="1:4" x14ac:dyDescent="0.25">
      <c r="A21" s="4"/>
      <c r="B21" s="4"/>
      <c r="C21" s="4"/>
      <c r="D21" s="4"/>
    </row>
    <row r="22" spans="1:4" x14ac:dyDescent="0.25">
      <c r="A22" s="4"/>
      <c r="B22" s="4"/>
      <c r="C22" s="4"/>
      <c r="D22" s="4"/>
    </row>
    <row r="23" spans="1:4" x14ac:dyDescent="0.25">
      <c r="A23" s="4" t="s">
        <v>2</v>
      </c>
      <c r="B23" s="4"/>
      <c r="C23" s="4"/>
      <c r="D23" s="4" t="s">
        <v>35</v>
      </c>
    </row>
    <row r="24" spans="1:4" x14ac:dyDescent="0.25">
      <c r="A24" s="4" t="s">
        <v>3</v>
      </c>
      <c r="B24" s="4"/>
      <c r="C24" s="4"/>
      <c r="D24" s="4" t="s">
        <v>4</v>
      </c>
    </row>
    <row r="25" spans="1:4" x14ac:dyDescent="0.25">
      <c r="A25" s="4"/>
      <c r="B25" s="4"/>
      <c r="C25" s="4"/>
      <c r="D25" s="4"/>
    </row>
    <row r="26" spans="1:4" x14ac:dyDescent="0.25">
      <c r="A26" s="4"/>
      <c r="B26" s="4"/>
      <c r="C26" s="4"/>
      <c r="D26" s="4"/>
    </row>
    <row r="27" spans="1:4" x14ac:dyDescent="0.25">
      <c r="A27" s="4" t="s">
        <v>34</v>
      </c>
      <c r="B27" s="4"/>
      <c r="C27" s="4"/>
      <c r="D27" s="4"/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</sheetData>
  <mergeCells count="6">
    <mergeCell ref="A1:D1"/>
    <mergeCell ref="A2:D2"/>
    <mergeCell ref="A3:D3"/>
    <mergeCell ref="A4:D4"/>
    <mergeCell ref="A6:D6"/>
    <mergeCell ref="A5:D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D21" sqref="D21"/>
    </sheetView>
  </sheetViews>
  <sheetFormatPr defaultRowHeight="15" x14ac:dyDescent="0.25"/>
  <cols>
    <col min="1" max="1" width="46.42578125" customWidth="1"/>
    <col min="2" max="2" width="18.85546875" customWidth="1"/>
    <col min="3" max="3" width="18.42578125" customWidth="1"/>
    <col min="4" max="4" width="18.5703125" customWidth="1"/>
  </cols>
  <sheetData>
    <row r="1" spans="1:5" x14ac:dyDescent="0.25">
      <c r="A1" s="13" t="s">
        <v>21</v>
      </c>
      <c r="B1" s="13"/>
      <c r="C1" s="13"/>
      <c r="D1" s="13"/>
    </row>
    <row r="2" spans="1:5" ht="30" customHeight="1" x14ac:dyDescent="0.25">
      <c r="A2" s="14" t="s">
        <v>31</v>
      </c>
      <c r="B2" s="14"/>
      <c r="C2" s="14"/>
      <c r="D2" s="14"/>
    </row>
    <row r="3" spans="1:5" x14ac:dyDescent="0.25">
      <c r="A3" s="13" t="s">
        <v>20</v>
      </c>
      <c r="B3" s="13"/>
      <c r="C3" s="13"/>
      <c r="D3" s="13"/>
    </row>
    <row r="4" spans="1:5" x14ac:dyDescent="0.25">
      <c r="A4" s="14" t="s">
        <v>7</v>
      </c>
      <c r="B4" s="14"/>
      <c r="C4" s="14"/>
      <c r="D4" s="14"/>
    </row>
    <row r="5" spans="1:5" ht="28.5" customHeight="1" x14ac:dyDescent="0.25">
      <c r="A5" s="14" t="s">
        <v>33</v>
      </c>
      <c r="B5" s="14"/>
      <c r="C5" s="14"/>
      <c r="D5" s="14"/>
    </row>
    <row r="6" spans="1:5" x14ac:dyDescent="0.25">
      <c r="A6" s="15" t="s">
        <v>0</v>
      </c>
      <c r="B6" s="15"/>
      <c r="C6" s="15"/>
      <c r="D6" s="15"/>
    </row>
    <row r="7" spans="1:5" ht="39" x14ac:dyDescent="0.25">
      <c r="A7" s="2" t="s">
        <v>1</v>
      </c>
      <c r="B7" s="3" t="s">
        <v>8</v>
      </c>
      <c r="C7" s="3" t="s">
        <v>9</v>
      </c>
      <c r="D7" s="3" t="s">
        <v>24</v>
      </c>
    </row>
    <row r="8" spans="1:5" x14ac:dyDescent="0.25">
      <c r="A8" s="10" t="s">
        <v>10</v>
      </c>
      <c r="B8" s="12">
        <f>B9+B13+B16+B19</f>
        <v>4461.0749999999998</v>
      </c>
      <c r="C8" s="12">
        <f t="shared" ref="C8:D8" si="0">C9+C13+C16+C19</f>
        <v>4473.2749999999996</v>
      </c>
      <c r="D8" s="12">
        <f t="shared" si="0"/>
        <v>4483.2749999999996</v>
      </c>
    </row>
    <row r="9" spans="1:5" x14ac:dyDescent="0.25">
      <c r="A9" s="5" t="s">
        <v>11</v>
      </c>
      <c r="B9" s="11">
        <f>B10+B11</f>
        <v>3900.7</v>
      </c>
      <c r="C9" s="11">
        <f t="shared" ref="C9:D9" si="1">C10+C11</f>
        <v>3900.7</v>
      </c>
      <c r="D9" s="11">
        <f t="shared" si="1"/>
        <v>3900.7</v>
      </c>
      <c r="E9" s="1"/>
    </row>
    <row r="10" spans="1:5" ht="39" x14ac:dyDescent="0.25">
      <c r="A10" s="7" t="s">
        <v>36</v>
      </c>
      <c r="B10" s="6" t="s">
        <v>39</v>
      </c>
      <c r="C10" s="6" t="s">
        <v>40</v>
      </c>
      <c r="D10" s="6" t="s">
        <v>41</v>
      </c>
      <c r="E10" s="1"/>
    </row>
    <row r="11" spans="1:5" ht="39" x14ac:dyDescent="0.25">
      <c r="A11" s="7" t="s">
        <v>12</v>
      </c>
      <c r="B11" s="6" t="s">
        <v>42</v>
      </c>
      <c r="C11" s="6" t="s">
        <v>43</v>
      </c>
      <c r="D11" s="6" t="s">
        <v>44</v>
      </c>
      <c r="E11" s="1"/>
    </row>
    <row r="12" spans="1:5" x14ac:dyDescent="0.25">
      <c r="A12" s="8" t="s">
        <v>13</v>
      </c>
      <c r="B12" s="9"/>
      <c r="C12" s="9"/>
      <c r="D12" s="9"/>
    </row>
    <row r="13" spans="1:5" ht="39" x14ac:dyDescent="0.25">
      <c r="A13" s="7" t="s">
        <v>14</v>
      </c>
      <c r="B13" s="8">
        <f>B15</f>
        <v>1</v>
      </c>
      <c r="C13" s="8">
        <f>C15</f>
        <v>1</v>
      </c>
      <c r="D13" s="8">
        <f>D15</f>
        <v>1</v>
      </c>
    </row>
    <row r="14" spans="1:5" x14ac:dyDescent="0.25">
      <c r="A14" s="9" t="s">
        <v>15</v>
      </c>
      <c r="B14" s="2"/>
      <c r="C14" s="2"/>
      <c r="D14" s="2"/>
    </row>
    <row r="15" spans="1:5" x14ac:dyDescent="0.25">
      <c r="A15" s="9" t="s">
        <v>37</v>
      </c>
      <c r="B15" s="2">
        <v>1</v>
      </c>
      <c r="C15" s="2">
        <v>1</v>
      </c>
      <c r="D15" s="2">
        <v>1</v>
      </c>
    </row>
    <row r="16" spans="1:5" ht="38.25" x14ac:dyDescent="0.25">
      <c r="A16" s="5" t="s">
        <v>17</v>
      </c>
      <c r="B16" s="8">
        <f>B18</f>
        <v>254.8</v>
      </c>
      <c r="C16" s="8">
        <f>C18</f>
        <v>267</v>
      </c>
      <c r="D16" s="8">
        <f>D18</f>
        <v>277</v>
      </c>
    </row>
    <row r="17" spans="1:4" x14ac:dyDescent="0.25">
      <c r="A17" s="9" t="s">
        <v>15</v>
      </c>
      <c r="B17" s="9"/>
      <c r="C17" s="9"/>
      <c r="D17" s="9"/>
    </row>
    <row r="18" spans="1:4" x14ac:dyDescent="0.25">
      <c r="A18" s="9" t="s">
        <v>38</v>
      </c>
      <c r="B18" s="2">
        <v>254.8</v>
      </c>
      <c r="C18" s="2">
        <v>267</v>
      </c>
      <c r="D18" s="2">
        <v>277</v>
      </c>
    </row>
    <row r="19" spans="1:4" ht="25.5" x14ac:dyDescent="0.25">
      <c r="A19" s="5" t="s">
        <v>18</v>
      </c>
      <c r="B19" s="8">
        <f>B20</f>
        <v>304.57499999999999</v>
      </c>
      <c r="C19" s="8">
        <f>C20</f>
        <v>304.57499999999999</v>
      </c>
      <c r="D19" s="8">
        <f>D20</f>
        <v>304.57499999999999</v>
      </c>
    </row>
    <row r="20" spans="1:4" x14ac:dyDescent="0.25">
      <c r="A20" s="9" t="s">
        <v>19</v>
      </c>
      <c r="B20" s="2">
        <f>240.7+63.875</f>
        <v>304.57499999999999</v>
      </c>
      <c r="C20" s="2">
        <f>240.7+63.875</f>
        <v>304.57499999999999</v>
      </c>
      <c r="D20" s="2">
        <f>240.7+63.875</f>
        <v>304.57499999999999</v>
      </c>
    </row>
    <row r="21" spans="1:4" x14ac:dyDescent="0.25">
      <c r="A21" s="4"/>
      <c r="B21" s="4"/>
      <c r="C21" s="4"/>
      <c r="D21" s="4"/>
    </row>
    <row r="22" spans="1:4" x14ac:dyDescent="0.25">
      <c r="A22" s="4"/>
      <c r="B22" s="4"/>
      <c r="C22" s="4"/>
      <c r="D22" s="4"/>
    </row>
    <row r="23" spans="1:4" x14ac:dyDescent="0.25">
      <c r="A23" s="4" t="s">
        <v>2</v>
      </c>
      <c r="B23" s="4"/>
      <c r="C23" s="4"/>
      <c r="D23" s="4" t="s">
        <v>35</v>
      </c>
    </row>
    <row r="24" spans="1:4" x14ac:dyDescent="0.25">
      <c r="A24" s="4" t="s">
        <v>3</v>
      </c>
      <c r="B24" s="4"/>
      <c r="C24" s="4"/>
      <c r="D24" s="4" t="s">
        <v>4</v>
      </c>
    </row>
    <row r="25" spans="1:4" x14ac:dyDescent="0.25">
      <c r="A25" s="4"/>
      <c r="B25" s="4"/>
      <c r="C25" s="4"/>
      <c r="D25" s="4"/>
    </row>
    <row r="26" spans="1:4" x14ac:dyDescent="0.25">
      <c r="A26" s="4"/>
      <c r="B26" s="4"/>
      <c r="C26" s="4"/>
      <c r="D26" s="4"/>
    </row>
    <row r="27" spans="1:4" x14ac:dyDescent="0.25">
      <c r="A27" s="4" t="s">
        <v>34</v>
      </c>
      <c r="B27" s="4"/>
      <c r="C27" s="4"/>
      <c r="D27" s="4"/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F16" sqref="F16"/>
    </sheetView>
  </sheetViews>
  <sheetFormatPr defaultRowHeight="15" x14ac:dyDescent="0.25"/>
  <cols>
    <col min="1" max="1" width="46.42578125" customWidth="1"/>
    <col min="2" max="2" width="18.85546875" customWidth="1"/>
    <col min="3" max="3" width="18.42578125" customWidth="1"/>
    <col min="4" max="4" width="18.5703125" customWidth="1"/>
  </cols>
  <sheetData>
    <row r="1" spans="1:5" x14ac:dyDescent="0.25">
      <c r="A1" s="13" t="s">
        <v>23</v>
      </c>
      <c r="B1" s="13"/>
      <c r="C1" s="13"/>
      <c r="D1" s="13"/>
    </row>
    <row r="2" spans="1:5" ht="30" customHeight="1" x14ac:dyDescent="0.25">
      <c r="A2" s="14" t="s">
        <v>31</v>
      </c>
      <c r="B2" s="14"/>
      <c r="C2" s="14"/>
      <c r="D2" s="14"/>
    </row>
    <row r="3" spans="1:5" x14ac:dyDescent="0.25">
      <c r="A3" s="13" t="s">
        <v>22</v>
      </c>
      <c r="B3" s="13"/>
      <c r="C3" s="13"/>
      <c r="D3" s="13"/>
    </row>
    <row r="4" spans="1:5" x14ac:dyDescent="0.25">
      <c r="A4" s="14" t="s">
        <v>7</v>
      </c>
      <c r="B4" s="14"/>
      <c r="C4" s="14"/>
      <c r="D4" s="14"/>
    </row>
    <row r="5" spans="1:5" ht="28.5" customHeight="1" x14ac:dyDescent="0.25">
      <c r="A5" s="14" t="s">
        <v>32</v>
      </c>
      <c r="B5" s="14"/>
      <c r="C5" s="14"/>
      <c r="D5" s="14"/>
    </row>
    <row r="6" spans="1:5" x14ac:dyDescent="0.25">
      <c r="A6" s="15" t="s">
        <v>0</v>
      </c>
      <c r="B6" s="15"/>
      <c r="C6" s="15"/>
      <c r="D6" s="15"/>
    </row>
    <row r="7" spans="1:5" ht="39" x14ac:dyDescent="0.25">
      <c r="A7" s="2" t="s">
        <v>1</v>
      </c>
      <c r="B7" s="3" t="s">
        <v>8</v>
      </c>
      <c r="C7" s="3" t="s">
        <v>9</v>
      </c>
      <c r="D7" s="3" t="s">
        <v>24</v>
      </c>
    </row>
    <row r="8" spans="1:5" x14ac:dyDescent="0.25">
      <c r="A8" s="10" t="s">
        <v>10</v>
      </c>
      <c r="B8" s="12">
        <f>B9+B13+B16+B19</f>
        <v>4352.1750000000002</v>
      </c>
      <c r="C8" s="12">
        <f>C9+C13+C16+C19</f>
        <v>4360.1750000000002</v>
      </c>
      <c r="D8" s="12">
        <f>D9+D13+D16+D19</f>
        <v>4368.1750000000002</v>
      </c>
    </row>
    <row r="9" spans="1:5" x14ac:dyDescent="0.25">
      <c r="A9" s="5" t="s">
        <v>11</v>
      </c>
      <c r="B9" s="11">
        <f>B10+B11</f>
        <v>3843.3</v>
      </c>
      <c r="C9" s="11">
        <f t="shared" ref="C9:D9" si="0">C10+C11</f>
        <v>3843.2</v>
      </c>
      <c r="D9" s="11">
        <f t="shared" si="0"/>
        <v>3843.2</v>
      </c>
      <c r="E9" s="1"/>
    </row>
    <row r="10" spans="1:5" ht="39" x14ac:dyDescent="0.25">
      <c r="A10" s="7" t="s">
        <v>12</v>
      </c>
      <c r="B10" s="6" t="s">
        <v>48</v>
      </c>
      <c r="C10" s="6" t="s">
        <v>49</v>
      </c>
      <c r="D10" s="6" t="s">
        <v>50</v>
      </c>
      <c r="E10" s="1"/>
    </row>
    <row r="11" spans="1:5" ht="39" x14ac:dyDescent="0.25">
      <c r="A11" s="7" t="s">
        <v>36</v>
      </c>
      <c r="B11" s="6" t="s">
        <v>46</v>
      </c>
      <c r="C11" s="6" t="s">
        <v>40</v>
      </c>
      <c r="D11" s="6" t="s">
        <v>47</v>
      </c>
      <c r="E11" s="1"/>
    </row>
    <row r="12" spans="1:5" x14ac:dyDescent="0.25">
      <c r="A12" s="8" t="s">
        <v>13</v>
      </c>
      <c r="B12" s="9"/>
      <c r="C12" s="9"/>
      <c r="D12" s="9"/>
    </row>
    <row r="13" spans="1:5" ht="39" x14ac:dyDescent="0.25">
      <c r="A13" s="7" t="s">
        <v>14</v>
      </c>
      <c r="B13" s="8">
        <f>B15</f>
        <v>1</v>
      </c>
      <c r="C13" s="8">
        <f>C15</f>
        <v>1</v>
      </c>
      <c r="D13" s="8">
        <f>D15</f>
        <v>1</v>
      </c>
    </row>
    <row r="14" spans="1:5" x14ac:dyDescent="0.25">
      <c r="A14" s="9" t="s">
        <v>15</v>
      </c>
      <c r="B14" s="2"/>
      <c r="C14" s="2"/>
      <c r="D14" s="2"/>
    </row>
    <row r="15" spans="1:5" x14ac:dyDescent="0.25">
      <c r="A15" s="9" t="s">
        <v>45</v>
      </c>
      <c r="B15" s="2">
        <v>1</v>
      </c>
      <c r="C15" s="2">
        <v>1</v>
      </c>
      <c r="D15" s="2">
        <v>1</v>
      </c>
    </row>
    <row r="16" spans="1:5" ht="38.25" x14ac:dyDescent="0.25">
      <c r="A16" s="5" t="s">
        <v>17</v>
      </c>
      <c r="B16" s="8">
        <f>B18</f>
        <v>203.9</v>
      </c>
      <c r="C16" s="8">
        <f>C18</f>
        <v>212</v>
      </c>
      <c r="D16" s="8">
        <f>D18</f>
        <v>220</v>
      </c>
    </row>
    <row r="17" spans="1:4" x14ac:dyDescent="0.25">
      <c r="A17" s="9" t="s">
        <v>15</v>
      </c>
      <c r="B17" s="9"/>
      <c r="C17" s="9"/>
      <c r="D17" s="9"/>
    </row>
    <row r="18" spans="1:4" x14ac:dyDescent="0.25">
      <c r="A18" s="9" t="s">
        <v>45</v>
      </c>
      <c r="B18" s="2">
        <v>203.9</v>
      </c>
      <c r="C18" s="2">
        <v>212</v>
      </c>
      <c r="D18" s="2">
        <v>220</v>
      </c>
    </row>
    <row r="19" spans="1:4" ht="25.5" x14ac:dyDescent="0.25">
      <c r="A19" s="5" t="s">
        <v>18</v>
      </c>
      <c r="B19" s="8">
        <f>B20</f>
        <v>303.97500000000002</v>
      </c>
      <c r="C19" s="8">
        <f>C20</f>
        <v>303.97500000000002</v>
      </c>
      <c r="D19" s="8">
        <f>D20</f>
        <v>303.97500000000002</v>
      </c>
    </row>
    <row r="20" spans="1:4" x14ac:dyDescent="0.25">
      <c r="A20" s="9" t="s">
        <v>19</v>
      </c>
      <c r="B20" s="2">
        <f>240.1+63.875</f>
        <v>303.97500000000002</v>
      </c>
      <c r="C20" s="2">
        <f>240.1+63.875</f>
        <v>303.97500000000002</v>
      </c>
      <c r="D20" s="2">
        <f>240.1+63.875</f>
        <v>303.97500000000002</v>
      </c>
    </row>
    <row r="21" spans="1:4" x14ac:dyDescent="0.25">
      <c r="A21" s="4"/>
      <c r="B21" s="4"/>
      <c r="C21" s="4"/>
      <c r="D21" s="4"/>
    </row>
    <row r="22" spans="1:4" x14ac:dyDescent="0.25">
      <c r="A22" s="4"/>
      <c r="B22" s="4"/>
      <c r="C22" s="4"/>
      <c r="D22" s="4"/>
    </row>
    <row r="23" spans="1:4" x14ac:dyDescent="0.25">
      <c r="A23" s="4" t="s">
        <v>2</v>
      </c>
      <c r="B23" s="4"/>
      <c r="C23" s="4"/>
      <c r="D23" s="4" t="s">
        <v>35</v>
      </c>
    </row>
    <row r="24" spans="1:4" x14ac:dyDescent="0.25">
      <c r="A24" s="4" t="s">
        <v>3</v>
      </c>
      <c r="B24" s="4"/>
      <c r="C24" s="4"/>
      <c r="D24" s="4" t="s">
        <v>4</v>
      </c>
    </row>
    <row r="25" spans="1:4" x14ac:dyDescent="0.25">
      <c r="A25" s="4"/>
      <c r="B25" s="4"/>
      <c r="C25" s="4"/>
      <c r="D25" s="4"/>
    </row>
    <row r="26" spans="1:4" x14ac:dyDescent="0.25">
      <c r="A26" s="4"/>
      <c r="B26" s="4"/>
      <c r="C26" s="4"/>
      <c r="D26" s="4"/>
    </row>
    <row r="27" spans="1:4" x14ac:dyDescent="0.25">
      <c r="A27" s="4" t="s">
        <v>34</v>
      </c>
      <c r="B27" s="4"/>
      <c r="C27" s="4"/>
      <c r="D27" s="4"/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Шанчы</vt:lpstr>
      <vt:lpstr>Кызыл-Даг</vt:lpstr>
      <vt:lpstr>Ак-Дуруг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2022-11-13T05:55:14Z</dcterms:modified>
</cp:coreProperties>
</file>