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225" windowWidth="15120" windowHeight="7890" activeTab="2"/>
  </bookViews>
  <sheets>
    <sheet name="1" sheetId="22" r:id="rId1"/>
    <sheet name="2" sheetId="18" r:id="rId2"/>
    <sheet name="10" sheetId="17" r:id="rId3"/>
    <sheet name="4" sheetId="21" r:id="rId4"/>
    <sheet name="5" sheetId="20" r:id="rId5"/>
    <sheet name="6" sheetId="25" r:id="rId6"/>
    <sheet name="8" sheetId="23" r:id="rId7"/>
    <sheet name="7" sheetId="26" r:id="rId8"/>
    <sheet name="9" sheetId="14" r:id="rId9"/>
    <sheet name="Лист1" sheetId="15" r:id="rId10"/>
  </sheets>
  <calcPr calcId="152511"/>
</workbook>
</file>

<file path=xl/calcChain.xml><?xml version="1.0" encoding="utf-8"?>
<calcChain xmlns="http://schemas.openxmlformats.org/spreadsheetml/2006/main">
  <c r="A9" i="23" l="1"/>
  <c r="G77" i="26"/>
  <c r="F77" i="26"/>
  <c r="G76" i="26"/>
  <c r="F76" i="26"/>
  <c r="G75" i="26"/>
  <c r="F75" i="26"/>
  <c r="G73" i="26"/>
  <c r="F73" i="26"/>
  <c r="G72" i="26"/>
  <c r="F72" i="26"/>
  <c r="G71" i="26"/>
  <c r="F71" i="26"/>
  <c r="G70" i="26"/>
  <c r="F70" i="26"/>
  <c r="G67" i="26"/>
  <c r="F67" i="26"/>
  <c r="G66" i="26"/>
  <c r="F66" i="26"/>
  <c r="G65" i="26"/>
  <c r="F65" i="26"/>
  <c r="G63" i="26"/>
  <c r="F63" i="26"/>
  <c r="G62" i="26"/>
  <c r="F62" i="26"/>
  <c r="G61" i="26"/>
  <c r="F61" i="26"/>
  <c r="G60" i="26"/>
  <c r="F60" i="26"/>
  <c r="G59" i="26"/>
  <c r="F59" i="26"/>
  <c r="G57" i="26"/>
  <c r="F57" i="26"/>
  <c r="G56" i="26"/>
  <c r="F56" i="26"/>
  <c r="G55" i="26"/>
  <c r="F55" i="26"/>
  <c r="G54" i="26"/>
  <c r="F54" i="26"/>
  <c r="G53" i="26"/>
  <c r="F53" i="26"/>
  <c r="G51" i="26"/>
  <c r="F51" i="26"/>
  <c r="G50" i="26"/>
  <c r="F50" i="26"/>
  <c r="G49" i="26"/>
  <c r="F49" i="26"/>
  <c r="G48" i="26"/>
  <c r="F48" i="26"/>
  <c r="G47" i="26"/>
  <c r="F47" i="26"/>
  <c r="G45" i="26"/>
  <c r="F45" i="26"/>
  <c r="G44" i="26"/>
  <c r="F44" i="26"/>
  <c r="G43" i="26"/>
  <c r="F43" i="26"/>
  <c r="G41" i="26"/>
  <c r="F41" i="26"/>
  <c r="G40" i="26"/>
  <c r="F40" i="26"/>
  <c r="G39" i="26"/>
  <c r="F39" i="26"/>
  <c r="G38" i="26"/>
  <c r="F38" i="26"/>
  <c r="G37" i="26"/>
  <c r="F37" i="26"/>
  <c r="G34" i="26"/>
  <c r="G33" i="26" s="1"/>
  <c r="G30" i="26" s="1"/>
  <c r="G29" i="26" s="1"/>
  <c r="G25" i="26" s="1"/>
  <c r="F34" i="26"/>
  <c r="F33" i="26" s="1"/>
  <c r="F30" i="26" s="1"/>
  <c r="F29" i="26" s="1"/>
  <c r="F25" i="26" s="1"/>
  <c r="G27" i="26"/>
  <c r="G26" i="26" s="1"/>
  <c r="F27" i="26"/>
  <c r="F26" i="26" s="1"/>
  <c r="G21" i="26"/>
  <c r="F21" i="26"/>
  <c r="G20" i="26"/>
  <c r="F20" i="26"/>
  <c r="G19" i="26"/>
  <c r="F19" i="26"/>
  <c r="G18" i="26"/>
  <c r="F18" i="26"/>
  <c r="G17" i="26"/>
  <c r="F17" i="26"/>
  <c r="G16" i="23"/>
  <c r="F77" i="25"/>
  <c r="F76" i="25"/>
  <c r="F75" i="25"/>
  <c r="F73" i="25"/>
  <c r="F72" i="25"/>
  <c r="F71" i="25"/>
  <c r="F70" i="25"/>
  <c r="F67" i="25"/>
  <c r="F66" i="25"/>
  <c r="F65" i="25"/>
  <c r="F63" i="25"/>
  <c r="F62" i="25"/>
  <c r="F61" i="25"/>
  <c r="F60" i="25"/>
  <c r="F59" i="25"/>
  <c r="F57" i="25"/>
  <c r="F56" i="25"/>
  <c r="F55" i="25"/>
  <c r="F54" i="25"/>
  <c r="F53" i="25"/>
  <c r="F51" i="25"/>
  <c r="F50" i="25"/>
  <c r="F49" i="25"/>
  <c r="F48" i="25"/>
  <c r="F47" i="25"/>
  <c r="F45" i="25"/>
  <c r="F44" i="25"/>
  <c r="F43" i="25"/>
  <c r="F41" i="25"/>
  <c r="F40" i="25"/>
  <c r="F39" i="25"/>
  <c r="F38" i="25"/>
  <c r="F37" i="25"/>
  <c r="F34" i="25"/>
  <c r="F33" i="25" s="1"/>
  <c r="F30" i="25"/>
  <c r="F29" i="25" s="1"/>
  <c r="F25" i="25" s="1"/>
  <c r="F27" i="25"/>
  <c r="F26" i="25"/>
  <c r="F21" i="25"/>
  <c r="F20" i="25"/>
  <c r="F19" i="25"/>
  <c r="F18" i="25"/>
  <c r="F17" i="25"/>
  <c r="H30" i="14"/>
  <c r="H29" i="14" s="1"/>
  <c r="H25" i="14" s="1"/>
  <c r="H71" i="14"/>
  <c r="H72" i="14"/>
  <c r="G73" i="14"/>
  <c r="G72" i="14"/>
  <c r="G71" i="14"/>
  <c r="G70" i="14"/>
  <c r="G25" i="14"/>
  <c r="G30" i="14"/>
  <c r="G29" i="14" s="1"/>
  <c r="H75" i="14"/>
  <c r="H76" i="14"/>
  <c r="H77" i="14"/>
  <c r="G77" i="14"/>
  <c r="G76" i="14"/>
  <c r="G75" i="14"/>
  <c r="H65" i="14"/>
  <c r="H66" i="14"/>
  <c r="H67" i="14"/>
  <c r="G67" i="14"/>
  <c r="G66" i="14"/>
  <c r="G65" i="14"/>
  <c r="H59" i="14"/>
  <c r="H60" i="14"/>
  <c r="H61" i="14"/>
  <c r="H62" i="14"/>
  <c r="H63" i="14"/>
  <c r="G63" i="14"/>
  <c r="G62" i="14"/>
  <c r="G61" i="14"/>
  <c r="G60" i="14"/>
  <c r="G59" i="14"/>
  <c r="H53" i="14"/>
  <c r="H54" i="14"/>
  <c r="H55" i="14"/>
  <c r="H56" i="14"/>
  <c r="H57" i="14"/>
  <c r="G57" i="14"/>
  <c r="G56" i="14"/>
  <c r="G55" i="14"/>
  <c r="G54" i="14"/>
  <c r="G53" i="14"/>
  <c r="H47" i="14"/>
  <c r="H48" i="14"/>
  <c r="H49" i="14"/>
  <c r="H50" i="14"/>
  <c r="H51" i="14"/>
  <c r="G51" i="14"/>
  <c r="G50" i="14"/>
  <c r="G49" i="14"/>
  <c r="G48" i="14"/>
  <c r="G47" i="14"/>
  <c r="H43" i="14"/>
  <c r="H44" i="14"/>
  <c r="H45" i="14"/>
  <c r="G45" i="14"/>
  <c r="G44" i="14"/>
  <c r="G43" i="14"/>
  <c r="H37" i="14"/>
  <c r="H38" i="14"/>
  <c r="H39" i="14"/>
  <c r="H40" i="14"/>
  <c r="H41" i="14"/>
  <c r="G41" i="14"/>
  <c r="G40" i="14"/>
  <c r="G39" i="14"/>
  <c r="G38" i="14"/>
  <c r="G37" i="14"/>
  <c r="H27" i="14"/>
  <c r="H26" i="14" s="1"/>
  <c r="G27" i="14"/>
  <c r="G26" i="14"/>
  <c r="H34" i="14"/>
  <c r="H33" i="14" s="1"/>
  <c r="G34" i="14"/>
  <c r="G33" i="14" s="1"/>
  <c r="H17" i="14"/>
  <c r="H18" i="14"/>
  <c r="H19" i="14"/>
  <c r="H20" i="14"/>
  <c r="H21" i="14"/>
  <c r="G21" i="14"/>
  <c r="G20" i="14"/>
  <c r="G19" i="14"/>
  <c r="G18" i="14"/>
  <c r="G17" i="14"/>
  <c r="G77" i="23"/>
  <c r="G76" i="23"/>
  <c r="G75" i="23"/>
  <c r="G73" i="23"/>
  <c r="G72" i="23"/>
  <c r="G71" i="23"/>
  <c r="G70" i="23"/>
  <c r="G67" i="23"/>
  <c r="G66" i="23"/>
  <c r="G65" i="23"/>
  <c r="G79" i="23" s="1"/>
  <c r="G63" i="23"/>
  <c r="G62" i="23"/>
  <c r="G61" i="23"/>
  <c r="G60" i="23"/>
  <c r="G59" i="23"/>
  <c r="G57" i="23"/>
  <c r="G56" i="23"/>
  <c r="G55" i="23"/>
  <c r="G54" i="23"/>
  <c r="G53" i="23"/>
  <c r="G51" i="23"/>
  <c r="G50" i="23"/>
  <c r="G49" i="23"/>
  <c r="G48" i="23"/>
  <c r="G47" i="23"/>
  <c r="G45" i="23"/>
  <c r="G44" i="23"/>
  <c r="G43" i="23"/>
  <c r="G41" i="23"/>
  <c r="G40" i="23"/>
  <c r="G39" i="23"/>
  <c r="G38" i="23"/>
  <c r="G37" i="23"/>
  <c r="G26" i="23"/>
  <c r="G27" i="23"/>
  <c r="G30" i="23"/>
  <c r="G34" i="23"/>
  <c r="G33" i="23" s="1"/>
  <c r="G21" i="23"/>
  <c r="G20" i="23"/>
  <c r="G19" i="23"/>
  <c r="G18" i="23"/>
  <c r="G17" i="23"/>
  <c r="H56" i="20"/>
  <c r="H58" i="20"/>
  <c r="G56" i="20"/>
  <c r="G58" i="20"/>
  <c r="F24" i="26" l="1"/>
  <c r="F23" i="26"/>
  <c r="F16" i="26" s="1"/>
  <c r="G24" i="26"/>
  <c r="G23" i="26"/>
  <c r="G16" i="26" s="1"/>
  <c r="F24" i="25"/>
  <c r="F23" i="25"/>
  <c r="F16" i="25" s="1"/>
  <c r="F79" i="25"/>
  <c r="H23" i="14"/>
  <c r="H24" i="14"/>
  <c r="H16" i="14"/>
  <c r="H70" i="14"/>
  <c r="H73" i="14"/>
  <c r="G24" i="14"/>
  <c r="G23" i="14"/>
  <c r="G16" i="14" s="1"/>
  <c r="G29" i="23"/>
  <c r="G25" i="23" s="1"/>
  <c r="G23" i="23" s="1"/>
  <c r="G24" i="23" l="1"/>
  <c r="G58" i="21" l="1"/>
  <c r="G66" i="20" l="1"/>
  <c r="G64" i="20"/>
  <c r="G55" i="20"/>
  <c r="H17" i="20"/>
  <c r="H26" i="20"/>
  <c r="H37" i="20"/>
  <c r="H46" i="20"/>
  <c r="H50" i="20"/>
  <c r="G17" i="20"/>
  <c r="G24" i="20"/>
  <c r="G26" i="20"/>
  <c r="G16" i="20" l="1"/>
  <c r="G73" i="20" s="1"/>
  <c r="H16" i="20"/>
  <c r="G66" i="21"/>
  <c r="G56" i="21" s="1"/>
  <c r="G64" i="21"/>
  <c r="G50" i="21"/>
  <c r="G46" i="21"/>
  <c r="G37" i="21"/>
  <c r="G26" i="21"/>
  <c r="G24" i="21"/>
  <c r="G17" i="21"/>
  <c r="H66" i="20"/>
  <c r="H64" i="20"/>
  <c r="G16" i="21" l="1"/>
  <c r="G55" i="21"/>
  <c r="G73" i="21" s="1"/>
  <c r="H55" i="20"/>
  <c r="H73" i="20" s="1"/>
</calcChain>
</file>

<file path=xl/sharedStrings.xml><?xml version="1.0" encoding="utf-8"?>
<sst xmlns="http://schemas.openxmlformats.org/spreadsheetml/2006/main" count="1382" uniqueCount="196">
  <si>
    <t>РАСПРЕДЕЛЕНИЕ</t>
  </si>
  <si>
    <t>(тыс.рублей)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</si>
  <si>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</si>
  <si>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</si>
  <si>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</si>
  <si>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</si>
  <si>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</si>
  <si>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</si>
  <si>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>01</t>
  </si>
  <si>
    <t>00</t>
  </si>
  <si>
    <t xml:space="preserve">    </t>
  </si>
  <si>
    <t>Функционирование законодательных (представительных органов государственной власти и местного самоуправления</t>
  </si>
  <si>
    <t>03</t>
  </si>
  <si>
    <t>Руководство и управление в сфере установленных функций органов государственной власти</t>
  </si>
  <si>
    <t>Расходы на выплаты персоналу в целях обеспечения выполнения функций муниципальными органами,казенными учреждениями.органами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</si>
  <si>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</si>
  <si>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</si>
  <si>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</si>
  <si>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и страховые взносы</t>
  </si>
  <si>
    <t>111</t>
  </si>
  <si>
    <t>Иные выплаты персоналу,за исключением фонда оплаты труда</t>
  </si>
  <si>
    <t>112</t>
  </si>
  <si>
    <t>Функционирование органов исполнительной власти местных администраций</t>
  </si>
  <si>
    <t>04</t>
  </si>
  <si>
    <t>Центральный аппарат</t>
  </si>
  <si>
    <t>Закупка товаров,работ и услуг для  муниципальных нужд</t>
  </si>
  <si>
    <t>200</t>
  </si>
  <si>
    <t>Иные закупки товаров,работ и услуг для муниципальных нужд</t>
  </si>
  <si>
    <t>240</t>
  </si>
  <si>
    <t>Закупка товаров,работ и услуг в сфере информационно-коммуникационных услуг</t>
  </si>
  <si>
    <t>242</t>
  </si>
  <si>
    <t>Прочая закупка товаров,работ и услуг для муниципальных нужд</t>
  </si>
  <si>
    <t>244</t>
  </si>
  <si>
    <t>Иные  бюджетные ассигнования</t>
  </si>
  <si>
    <t>800</t>
  </si>
  <si>
    <t>уплата налогов,сборов,обязательных платежей в бюджетную систему РФ, взносов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</si>
  <si>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</si>
  <si>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</si>
  <si>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</si>
  <si>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 ,сборов и иных платежей</t>
  </si>
  <si>
    <t>852</t>
  </si>
  <si>
    <t xml:space="preserve">Глава местной Администрации </t>
  </si>
  <si>
    <t>Национальная оборона</t>
  </si>
  <si>
    <t>02</t>
  </si>
  <si>
    <t xml:space="preserve">Мобилизационная  и вневойсковая подготовка </t>
  </si>
  <si>
    <t xml:space="preserve">Субвенции на осуществление полномочий по первичному воинскому учету на территориях, где отсутствуют военные коммиссариаты 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</si>
  <si>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</si>
  <si>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</si>
  <si>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</si>
  <si>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</si>
  <si>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Прочая закупка товаров,работ и услуг для муиципальных нужд</t>
  </si>
  <si>
    <t>Национальная экономика</t>
  </si>
  <si>
    <t>12</t>
  </si>
  <si>
    <t>Жилищно-коммунальное хозяйство</t>
  </si>
  <si>
    <t>05</t>
  </si>
  <si>
    <t>ИТОГО</t>
  </si>
  <si>
    <t>Благоустройство</t>
  </si>
  <si>
    <t>Охрана окружающей среды</t>
  </si>
  <si>
    <t xml:space="preserve">                                                           к решению Хурала Представителей сельского поселения </t>
  </si>
  <si>
    <t xml:space="preserve">                                                  "Сумона Ак-Дуругский Чаа-Хольского кожууна Республики Тыва"</t>
  </si>
  <si>
    <t>"Об утверждении бюджета сельского поселения</t>
  </si>
  <si>
    <t>79 5 00 00000</t>
  </si>
  <si>
    <t>79 5 00 00110</t>
  </si>
  <si>
    <t>78 6 00 00000</t>
  </si>
  <si>
    <t>78 6 00 00110</t>
  </si>
  <si>
    <t>78 6 00 00190</t>
  </si>
  <si>
    <t>78 5 00 00000</t>
  </si>
  <si>
    <t>78 5 00 00110</t>
  </si>
  <si>
    <t>Субвенции на осуществление государственных полномочий по установлению запрета на розничную продажу алкогольной продукции в РТ</t>
  </si>
  <si>
    <t>13</t>
  </si>
  <si>
    <t>97 0 0076050</t>
  </si>
  <si>
    <t>Глава ХП - Председатель законодательного (представительного) органа государственной власти</t>
  </si>
  <si>
    <t>99 9 00 51180</t>
  </si>
  <si>
    <t>09 1 00 70160</t>
  </si>
  <si>
    <t>90 7 00 00190</t>
  </si>
  <si>
    <t>60 0 07 01100</t>
  </si>
  <si>
    <t>06</t>
  </si>
  <si>
    <t>12 0 00 00190</t>
  </si>
  <si>
    <t>Резервные фонды</t>
  </si>
  <si>
    <t>11</t>
  </si>
  <si>
    <t>97 5 04 00000</t>
  </si>
  <si>
    <t>870</t>
  </si>
  <si>
    <t xml:space="preserve">                                                                                                        от "____" _____________ 20____г. № ______</t>
  </si>
  <si>
    <t>глава</t>
  </si>
  <si>
    <t xml:space="preserve">                                                                                                                                                                    Приложение № 6           </t>
  </si>
  <si>
    <t>бюджетных ассигнований по разделам и подразделам,</t>
  </si>
  <si>
    <t>ПОСТУПЛЕНИЕ</t>
  </si>
  <si>
    <t>ИСТОЧНИКОВ ДОХОДОВ, АДМИНИСТРИРУЕМЫХ АДМИНИСТРАЦИЕЙ СЕЛЬСКОГО ПОСЕЛЕНИЯ</t>
  </si>
  <si>
    <t>"СУМОН АК-ДУРУГСКИЙ ЧАА-ХОЛЬСКОГО КОЖУУНА РЕСПУБЛИКИ ТЫВА"</t>
  </si>
  <si>
    <t>Код бюджетной классификации</t>
  </si>
  <si>
    <t>Наименование доходов</t>
  </si>
  <si>
    <t>Сумма 2018г.</t>
  </si>
  <si>
    <t>НАЛОГОВЫЕ И НЕНАЛОГОВЫЕ ДОХОДЫ</t>
  </si>
  <si>
    <t>НАЛОГ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</si>
  <si>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ст.227,227.1 и 228 НК РФ</t>
  </si>
  <si>
    <t>НАЛОГИ НА СОВОКУПНЫЙ ДОХОД</t>
  </si>
  <si>
    <t>Единый сельскохозяйственный налог</t>
  </si>
  <si>
    <t>НАЛОГИ НА ИМУЩЕСТВО</t>
  </si>
  <si>
    <t>Налоги на имущество физических лиц, взимаемый по ставкам, применяемым к объектам налогооблажения, расположенным в границах сельских поселений</t>
  </si>
  <si>
    <t>ДОХОДЫ ОТ ИСПОЛЬЗОВАНИЯ ИМУЩЕСТВА,НАХОДЯЩЕГОСЯ В ГОСУДАРСТВЕННОЙ И МУНИЦИПАЛЬНОЙ СОБСТВЕННОСТИ</t>
  </si>
  <si>
    <t>ДОХОДЫ ОТ ОКАЗАНИЯ ПЛАТНЫХ УСЛУГ (РАБОТ) И КОМПЕНЗАЦИИ ЗАТРАТ ГОСУДАРСТВА</t>
  </si>
  <si>
    <t>Прочие доходы от оказания платных услуг (работ) получателями средств бюджетов сельских поселений</t>
  </si>
  <si>
    <t>ПРОЧИЕ НЕНАЛОГОВЫЕ ДОХОДЫ</t>
  </si>
  <si>
    <t>Средства самообложения граждан,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</si>
  <si>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</si>
  <si>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</si>
  <si>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</si>
  <si>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сельских поселений на выравнивание бюджетной обеспеченности с районного фонда финансовой подержки сельских поселений</t>
  </si>
  <si>
    <t>СУБВЕНЦИИ БЮДЖЕТАМ БЮДЖЕТНОЙ СИСТЕМЫ РФ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</si>
  <si>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</si>
  <si>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Прочие субсидии бюджетам сельских поселений</t>
  </si>
  <si>
    <t>Субсидии на долевое финансирование расходов на оплату коммунальных услуг( в отношении расходов по оплате электрической и тепловой энергии, водоснабжения) приобретение котельно-печного топлива для казенных, бюджетных и автономных учреждений (с учетом достваки и услуг поставщика)</t>
  </si>
  <si>
    <t>ВСЕГО ДОХОДОВ</t>
  </si>
  <si>
    <t xml:space="preserve">                                                                                                                                                                    Приложение № 1   </t>
  </si>
  <si>
    <t xml:space="preserve">ИСТОЧНИКИ ВНУТРЕННОЕГО ФИНАНСИРОВАНИЯ ДЕФИЦИТА </t>
  </si>
  <si>
    <t>СЕЛЬСКОГО ПОСЕЛЕНИЯ БЮДЖЕТА</t>
  </si>
  <si>
    <t>(тыс.рубл)</t>
  </si>
  <si>
    <t>Код</t>
  </si>
  <si>
    <t>Наименование</t>
  </si>
  <si>
    <t>2019г.</t>
  </si>
  <si>
    <t>01 03 00 00 000000700</t>
  </si>
  <si>
    <t>Получение кредитов от других бюджетов бюджетной системы РФ в валюте РФ</t>
  </si>
  <si>
    <t>0103 00 00 050000710</t>
  </si>
  <si>
    <t>0103 00 00 050000810</t>
  </si>
  <si>
    <t>ВСЕГО</t>
  </si>
  <si>
    <t xml:space="preserve">                                                                                                                                                                    Приложение № 2   </t>
  </si>
  <si>
    <t>НОРМАТИВЫ РАСПРЕДЕЛЕНИЯ ДОХОДОВ</t>
  </si>
  <si>
    <t xml:space="preserve">В БЮДЖЕТ СЕЛЬСКОГО ПОСЕЛЕНИЯ </t>
  </si>
  <si>
    <t>(тыс.руб)</t>
  </si>
  <si>
    <t>(процентах)</t>
  </si>
  <si>
    <t>Наименование дохода</t>
  </si>
  <si>
    <t>Бюджет сельского поселения</t>
  </si>
  <si>
    <t>ДОХОДЫ ОТ ИСПОЛЬЗОВАНИЯ ИМУЩЕСТВА, НАХОДЯЩЕГОСЯ В ГОСУДАРСТВЕННОЙ И МУНИЦИПАЛЬНОЙ СОБСТВЕННОСТИ</t>
  </si>
  <si>
    <t>Невыясненые доходы поселений</t>
  </si>
  <si>
    <t>Прочие неналоговые доходы бюджета сельских поселений</t>
  </si>
  <si>
    <t>Сумма на 2018 год</t>
  </si>
  <si>
    <t>Сумма на 2019 год</t>
  </si>
  <si>
    <t>"Об  утверждении бюджета сельского поселения</t>
  </si>
  <si>
    <t>Доходы получаемые в виде арендной платы за земельные участки, государственная собственность на который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</si>
  <si>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975 1 11 05013 10 0000 120</t>
  </si>
  <si>
    <t>000 11100000000000000</t>
  </si>
  <si>
    <t>000 1 00 00000 00 0000 000</t>
  </si>
  <si>
    <t>000 1 01 00000 00 0000 000</t>
  </si>
  <si>
    <t>182 1 01 02010 01 0000 110</t>
  </si>
  <si>
    <t>000 105 00000 00 0000 000</t>
  </si>
  <si>
    <t>182 1 05 03010 01 0000 110</t>
  </si>
  <si>
    <t>000 1 06 00000 00 0000 000</t>
  </si>
  <si>
    <t>182 1 06 01030 10 0000 110</t>
  </si>
  <si>
    <t>000 11300000000000000</t>
  </si>
  <si>
    <t>000 11700000000000000.</t>
  </si>
  <si>
    <t>975 11714030100000180.</t>
  </si>
  <si>
    <t>975 11301995100000130.</t>
  </si>
  <si>
    <t>975 20202999100000151.</t>
  </si>
  <si>
    <t>97520201001100000151.</t>
  </si>
  <si>
    <t>975 20203015100000151.</t>
  </si>
  <si>
    <t>975 20203024100000151.</t>
  </si>
  <si>
    <t>000 202 00000 00 0000 000.</t>
  </si>
  <si>
    <t>000 20201000000000151.</t>
  </si>
  <si>
    <t>00020202000000000151.</t>
  </si>
  <si>
    <t>00020203000000000151.</t>
  </si>
  <si>
    <t xml:space="preserve">Земельный налог с организаций, обладающих земельным участком, расположенных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</si>
  <si>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</si>
  <si>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182 10606043101000110.</t>
  </si>
  <si>
    <t>182 10606033101000110.</t>
  </si>
  <si>
    <t xml:space="preserve">                                                                                                                                                                    Приложение № 4     </t>
  </si>
  <si>
    <t xml:space="preserve">                                                                                                                                                                    Приложение № 5   </t>
  </si>
  <si>
    <t xml:space="preserve">                                                                                                                                                                    Приложение №7           </t>
  </si>
  <si>
    <t>3</t>
  </si>
  <si>
    <t>4</t>
  </si>
  <si>
    <t>5</t>
  </si>
  <si>
    <t>6</t>
  </si>
  <si>
    <t xml:space="preserve">                                                                                                                                                                    Приложение № 10   </t>
  </si>
  <si>
    <t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миущества муниципальных унитарных предприятий, в том числе казенных)</t>
  </si>
  <si>
    <t xml:space="preserve">Ведомственная структура расходов бюджета </t>
  </si>
  <si>
    <t>"Сумона Ак-Дуругский Чаа-Хольского кожууна Республики Тыва"                                                                                                      на 2018год и плановый период 2019 и 2020гг.</t>
  </si>
  <si>
    <t>на 2018год</t>
  </si>
  <si>
    <t>2020г.</t>
  </si>
  <si>
    <t>на плановый период 2019 и 2020гг.</t>
  </si>
  <si>
    <t>"Сумона Ак-Дуругский Чаа-Хольского кожууна Республики Тыва"                                                              на 2018год и плановый период 2019 и 2020гг.</t>
  </si>
  <si>
    <t>на 2018год и на плановый период 2019 и 2020гг.</t>
  </si>
  <si>
    <t>"Сумона Ак-Дуругский Чаа-Хольского кожууна Республики Тыва"                                                                                           на 2018год и плановый период 2019 и 2020гг.</t>
  </si>
  <si>
    <t>Дотации на поддержку мер по обеспечению сбалансированности бюджетов муниципальных районов (городских округов) Республики Тыва на 2015-2017 годы</t>
  </si>
  <si>
    <t>"Сумона Ак-Дуругский Чаа-Хольского кожууна Республики Тыва"                                                                                                                на 2018год и плановый период 2019 и 2020гг.</t>
  </si>
  <si>
    <t>на плановые периоды 2019 и 2020гг.</t>
  </si>
  <si>
    <t>Сумма 2019г.</t>
  </si>
  <si>
    <t>Сумма 2020г.</t>
  </si>
  <si>
    <t>"Сумона Ак-Дуругский Чаа-Хольского кожууна Республики Тыва"                                                                                                                          на 2018год и на плановые периоды 2019 и 2020гг.</t>
  </si>
  <si>
    <t>целевым статьям и видам расходов на 2018год</t>
  </si>
  <si>
    <t>"Сумона Ак-Дуругский Чаа-Хольского кожууна Республики Тыва"                                                                                                                                                                    на 2018год и плановые периоды 2019 и 2020г.</t>
  </si>
  <si>
    <t>целевым статьям и видам расходов на 2019 и 2020гг.</t>
  </si>
  <si>
    <t>Сумма на 2020 год</t>
  </si>
  <si>
    <t>сельского поселения "Сумон Ак-Дуругский Чаа-Хольского кожууна РТ" на 2018год.</t>
  </si>
  <si>
    <t>ГЛ</t>
  </si>
  <si>
    <t>сельского поселения "Сумон Ак-Дуругский Чаа-Хольского кожууна РТ" на 2019 и 2020гг.</t>
  </si>
  <si>
    <t xml:space="preserve">                                                                                                                                                                    Приложение № 8           </t>
  </si>
  <si>
    <t xml:space="preserve">                                                                                                                                                                    Приложение №9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</si>
</sst>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Да&quot;;&quot;Да&quot;;&quot;Нет&quot;"/>
    <numFmt numFmtId="165" formatCode="0.0"/>
    <numFmt numFmtId="170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Arial"/>
    </font>
    <font>
      <sz val="8"/>
      <name val="Arial"/>
      <family val="2"/>
      <charset val="204"/>
    </font>
    <font>
      <b/>
      <sz val="9"/>
      <name val="Arial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45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1" fillId="0" borderId="0" xfId="0" applyFont="1" applyBorder="1" applyAlignment="1"/>
    <xf numFmtId="0" fontId="4" fillId="2" borderId="0" xfId="0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5" fillId="0" borderId="0" xfId="0" applyFont="1"/>
    <xf numFmtId="49" fontId="5" fillId="0" borderId="0" xfId="0" applyNumberFormat="1" applyFont="1" applyAlignment="1">
      <alignment vertical="center"/>
    </xf>
    <xf numFmtId="0" fontId="8" fillId="0" borderId="0" xfId="0" applyFont="1"/>
    <xf numFmtId="0" fontId="5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49" fontId="3" fillId="2" borderId="0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/>
    <xf numFmtId="1" fontId="4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1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1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1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4" fillId="2" borderId="0" xfId="0" applyNumberFormat="1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Border="1" applyAlignment="1">
      <alignment horizontal="right" vertical="center"/>
    </xf>
    <xf numFmtId="49" fontId="5" fillId="3" borderId="0" xfId="0" applyNumberFormat="1" applyFont="1" applyFill="1" applyBorder="1" applyAlignment="1">
      <alignment horizontal="right" vertical="center"/>
    </xf>
    <xf numFmtId="2" fontId="4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/>
    </xf>
    <xf numFmtId="1" fontId="5" fillId="0" borderId="3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" fontId="4" fillId="0" borderId="12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 vertical="center"/>
    </xf>
    <xf numFmtId="1" fontId="5" fillId="0" borderId="15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" fontId="5" fillId="3" borderId="10" xfId="0" applyNumberFormat="1" applyFont="1" applyFill="1" applyBorder="1" applyAlignment="1">
      <alignment horizontal="justify" vertical="distributed" wrapText="1"/>
    </xf>
    <xf numFmtId="1" fontId="5" fillId="3" borderId="11" xfId="0" applyNumberFormat="1" applyFont="1" applyFill="1" applyBorder="1" applyAlignment="1">
      <alignment horizontal="justify" vertical="distributed" wrapText="1"/>
    </xf>
    <xf numFmtId="1" fontId="5" fillId="3" borderId="12" xfId="0" applyNumberFormat="1" applyFont="1" applyFill="1" applyBorder="1" applyAlignment="1">
      <alignment horizontal="justify" vertical="distributed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justify" vertical="distributed"/>
    </xf>
    <xf numFmtId="0" fontId="10" fillId="0" borderId="11" xfId="0" applyFont="1" applyBorder="1" applyAlignment="1">
      <alignment horizontal="justify" vertical="distributed"/>
    </xf>
    <xf numFmtId="0" fontId="10" fillId="0" borderId="12" xfId="0" applyFont="1" applyBorder="1" applyAlignment="1">
      <alignment horizontal="justify" vertical="distributed"/>
    </xf>
    <xf numFmtId="0" fontId="0" fillId="0" borderId="10" xfId="0" applyBorder="1" applyAlignment="1">
      <alignment horizontal="justify" vertical="distributed"/>
    </xf>
    <xf numFmtId="0" fontId="0" fillId="0" borderId="11" xfId="0" applyBorder="1" applyAlignment="1">
      <alignment horizontal="justify" vertical="distributed"/>
    </xf>
    <xf numFmtId="0" fontId="0" fillId="0" borderId="12" xfId="0" applyBorder="1" applyAlignment="1">
      <alignment horizontal="justify" vertical="distributed"/>
    </xf>
    <xf numFmtId="1" fontId="5" fillId="0" borderId="10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justify" vertical="center" wrapText="1"/>
    </xf>
    <xf numFmtId="1" fontId="4" fillId="0" borderId="11" xfId="0" applyNumberFormat="1" applyFont="1" applyBorder="1" applyAlignment="1">
      <alignment horizontal="justify" vertical="center" wrapText="1"/>
    </xf>
    <xf numFmtId="1" fontId="4" fillId="0" borderId="12" xfId="0" applyNumberFormat="1" applyFont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1" fontId="4" fillId="3" borderId="15" xfId="0" applyNumberFormat="1" applyFont="1" applyFill="1" applyBorder="1" applyAlignment="1">
      <alignment horizontal="center" vertical="center"/>
    </xf>
    <xf numFmtId="1" fontId="4" fillId="3" borderId="3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15" xfId="0" applyNumberFormat="1" applyFont="1" applyFill="1" applyBorder="1" applyAlignment="1">
      <alignment horizontal="center" vertical="center"/>
    </xf>
    <xf numFmtId="2" fontId="5" fillId="3" borderId="3" xfId="0" applyNumberFormat="1" applyFont="1" applyFill="1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 vertical="center"/>
    </xf>
    <xf numFmtId="1" fontId="5" fillId="3" borderId="15" xfId="0" applyNumberFormat="1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/>
    </xf>
    <xf numFmtId="2" fontId="4" fillId="3" borderId="15" xfId="0" applyNumberFormat="1" applyFont="1" applyFill="1" applyBorder="1" applyAlignment="1">
      <alignment horizontal="center" vertical="center"/>
    </xf>
    <xf numFmtId="2" fontId="4" fillId="3" borderId="3" xfId="0" applyNumberFormat="1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2" fontId="5" fillId="3" borderId="15" xfId="0" applyNumberFormat="1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2" fontId="4" fillId="3" borderId="15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vertical="center"/>
    </xf>
    <xf numFmtId="165" fontId="5" fillId="3" borderId="1" xfId="0" applyNumberFormat="1" applyFont="1" applyFill="1" applyBorder="1" applyAlignment="1">
      <alignment vertical="center"/>
    </xf>
    <xf numFmtId="165" fontId="9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1" fontId="4" fillId="0" borderId="1" xfId="0" applyNumberFormat="1" applyFont="1" applyBorder="1" applyAlignment="1">
      <alignment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170" fontId="4" fillId="0" borderId="1" xfId="0" applyNumberFormat="1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2" workbookViewId="0">
      <selection activeCell="I14" sqref="I14:I15"/>
    </sheetView>
  </sheetViews>
  <sheetFormatPr defaultRowHeight="15" x14ac:dyDescent="0.25"/>
  <cols>
    <col min="1" max="1" width="22.140625" customWidth="1"/>
    <col min="2" max="3" width="5.140625" customWidth="1"/>
    <col min="4" max="4" width="13.42578125" customWidth="1"/>
    <col min="5" max="5" width="4.85546875" customWidth="1"/>
    <col min="6" max="6" width="7.140625" customWidth="1"/>
    <col min="7" max="7" width="8.7109375" customWidth="1"/>
    <col min="8" max="8" width="9.140625" customWidth="1"/>
  </cols>
  <sheetData>
    <row r="1" spans="1:10" hidden="1" x14ac:dyDescent="0.25">
      <c r="A1" s="17"/>
      <c r="B1" s="18"/>
      <c r="C1" s="18"/>
      <c r="D1" s="18"/>
      <c r="E1" s="19"/>
      <c r="F1" s="49"/>
      <c r="G1" s="1"/>
      <c r="H1" s="1"/>
      <c r="I1" s="1"/>
    </row>
    <row r="2" spans="1:10" x14ac:dyDescent="0.25">
      <c r="A2" s="118" t="s">
        <v>113</v>
      </c>
      <c r="B2" s="118"/>
      <c r="C2" s="118"/>
      <c r="D2" s="118"/>
      <c r="E2" s="118"/>
      <c r="F2" s="118"/>
      <c r="G2" s="118"/>
      <c r="H2" s="118"/>
      <c r="I2" s="118"/>
      <c r="J2" s="16"/>
    </row>
    <row r="3" spans="1:10" x14ac:dyDescent="0.25">
      <c r="A3" s="119" t="s">
        <v>58</v>
      </c>
      <c r="B3" s="119"/>
      <c r="C3" s="119"/>
      <c r="D3" s="119"/>
      <c r="E3" s="119"/>
      <c r="F3" s="119"/>
      <c r="G3" s="119"/>
      <c r="H3" s="119"/>
      <c r="I3" s="119"/>
      <c r="J3" s="16"/>
    </row>
    <row r="4" spans="1:10" x14ac:dyDescent="0.25">
      <c r="A4" s="119" t="s">
        <v>59</v>
      </c>
      <c r="B4" s="119"/>
      <c r="C4" s="119"/>
      <c r="D4" s="119"/>
      <c r="E4" s="119"/>
      <c r="F4" s="119"/>
      <c r="G4" s="119"/>
      <c r="H4" s="119"/>
      <c r="I4" s="119"/>
      <c r="J4" s="16"/>
    </row>
    <row r="5" spans="1:10" x14ac:dyDescent="0.25">
      <c r="A5" s="119" t="s">
        <v>82</v>
      </c>
      <c r="B5" s="119"/>
      <c r="C5" s="119"/>
      <c r="D5" s="119"/>
      <c r="E5" s="119"/>
      <c r="F5" s="119"/>
      <c r="G5" s="119"/>
      <c r="H5" s="119"/>
      <c r="I5" s="119"/>
      <c r="J5" s="16"/>
    </row>
    <row r="6" spans="1:10" x14ac:dyDescent="0.25">
      <c r="A6" s="119" t="s">
        <v>137</v>
      </c>
      <c r="B6" s="119"/>
      <c r="C6" s="119"/>
      <c r="D6" s="119"/>
      <c r="E6" s="119"/>
      <c r="F6" s="119"/>
      <c r="G6" s="119"/>
      <c r="H6" s="119"/>
      <c r="I6" s="119"/>
      <c r="J6" s="16"/>
    </row>
    <row r="7" spans="1:10" x14ac:dyDescent="0.25">
      <c r="A7" s="117" t="s">
        <v>174</v>
      </c>
      <c r="B7" s="117"/>
      <c r="C7" s="117"/>
      <c r="D7" s="117"/>
      <c r="E7" s="117"/>
      <c r="F7" s="117"/>
      <c r="G7" s="117"/>
      <c r="H7" s="117"/>
      <c r="I7" s="117"/>
      <c r="J7" s="16"/>
    </row>
    <row r="8" spans="1:10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6"/>
    </row>
    <row r="9" spans="1:10" x14ac:dyDescent="0.25">
      <c r="A9" s="85" t="s">
        <v>114</v>
      </c>
      <c r="B9" s="85"/>
      <c r="C9" s="85"/>
      <c r="D9" s="85"/>
      <c r="E9" s="85"/>
      <c r="F9" s="85"/>
      <c r="G9" s="85"/>
      <c r="H9" s="85"/>
      <c r="I9" s="85"/>
    </row>
    <row r="10" spans="1:10" x14ac:dyDescent="0.25">
      <c r="A10" s="85" t="s">
        <v>115</v>
      </c>
      <c r="B10" s="85"/>
      <c r="C10" s="85"/>
      <c r="D10" s="85"/>
      <c r="E10" s="85"/>
      <c r="F10" s="85"/>
      <c r="G10" s="85"/>
      <c r="H10" s="85"/>
      <c r="I10" s="85"/>
    </row>
    <row r="11" spans="1:10" ht="13.5" customHeight="1" x14ac:dyDescent="0.25">
      <c r="A11" s="85" t="s">
        <v>88</v>
      </c>
      <c r="B11" s="85"/>
      <c r="C11" s="85"/>
      <c r="D11" s="85"/>
      <c r="E11" s="85"/>
      <c r="F11" s="85"/>
      <c r="G11" s="85"/>
      <c r="H11" s="85"/>
      <c r="I11" s="85"/>
    </row>
    <row r="12" spans="1:10" ht="13.5" customHeight="1" x14ac:dyDescent="0.25">
      <c r="A12" s="85" t="s">
        <v>175</v>
      </c>
      <c r="B12" s="85"/>
      <c r="C12" s="85"/>
      <c r="D12" s="85"/>
      <c r="E12" s="85"/>
      <c r="F12" s="85"/>
      <c r="G12" s="85"/>
      <c r="H12" s="85"/>
      <c r="I12" s="85"/>
    </row>
    <row r="13" spans="1:10" x14ac:dyDescent="0.25">
      <c r="A13" s="39"/>
      <c r="B13" s="39"/>
      <c r="C13" s="39"/>
      <c r="D13" s="39"/>
      <c r="E13" s="39"/>
      <c r="F13" s="39"/>
      <c r="G13" s="39"/>
      <c r="H13" s="116" t="s">
        <v>128</v>
      </c>
      <c r="I13" s="116"/>
    </row>
    <row r="14" spans="1:10" ht="15" customHeight="1" x14ac:dyDescent="0.25">
      <c r="A14" s="113" t="s">
        <v>117</v>
      </c>
      <c r="B14" s="86" t="s">
        <v>118</v>
      </c>
      <c r="C14" s="87"/>
      <c r="D14" s="87"/>
      <c r="E14" s="87"/>
      <c r="F14" s="87"/>
      <c r="G14" s="87"/>
      <c r="H14" s="88"/>
      <c r="I14" s="115">
        <v>2018</v>
      </c>
    </row>
    <row r="15" spans="1:10" ht="21.6" customHeight="1" x14ac:dyDescent="0.25">
      <c r="A15" s="114"/>
      <c r="B15" s="89"/>
      <c r="C15" s="90"/>
      <c r="D15" s="90"/>
      <c r="E15" s="90"/>
      <c r="F15" s="90"/>
      <c r="G15" s="90"/>
      <c r="H15" s="91"/>
      <c r="I15" s="115"/>
    </row>
    <row r="16" spans="1:10" ht="35.25" customHeight="1" x14ac:dyDescent="0.25">
      <c r="A16" s="43" t="s">
        <v>120</v>
      </c>
      <c r="B16" s="92" t="s">
        <v>121</v>
      </c>
      <c r="C16" s="93"/>
      <c r="D16" s="93"/>
      <c r="E16" s="93"/>
      <c r="F16" s="93"/>
      <c r="G16" s="93"/>
      <c r="H16" s="94"/>
      <c r="I16" s="21">
        <v>0</v>
      </c>
    </row>
    <row r="17" spans="1:10" ht="44.25" customHeight="1" x14ac:dyDescent="0.25">
      <c r="A17" s="45" t="s">
        <v>122</v>
      </c>
      <c r="B17" s="95" t="s">
        <v>121</v>
      </c>
      <c r="C17" s="96"/>
      <c r="D17" s="96"/>
      <c r="E17" s="96"/>
      <c r="F17" s="96"/>
      <c r="G17" s="96"/>
      <c r="H17" s="97"/>
      <c r="I17" s="21">
        <v>0</v>
      </c>
    </row>
    <row r="18" spans="1:10" ht="12" customHeight="1" x14ac:dyDescent="0.25">
      <c r="A18" s="110" t="s">
        <v>123</v>
      </c>
      <c r="B18" s="98" t="s">
        <v>121</v>
      </c>
      <c r="C18" s="99"/>
      <c r="D18" s="99"/>
      <c r="E18" s="99"/>
      <c r="F18" s="99"/>
      <c r="G18" s="99"/>
      <c r="H18" s="100"/>
      <c r="I18" s="82">
        <v>0</v>
      </c>
      <c r="J18" s="3"/>
    </row>
    <row r="19" spans="1:10" ht="12" customHeight="1" x14ac:dyDescent="0.25">
      <c r="A19" s="111"/>
      <c r="B19" s="101"/>
      <c r="C19" s="102"/>
      <c r="D19" s="102"/>
      <c r="E19" s="102"/>
      <c r="F19" s="102"/>
      <c r="G19" s="102"/>
      <c r="H19" s="103"/>
      <c r="I19" s="83"/>
      <c r="J19" s="3"/>
    </row>
    <row r="20" spans="1:10" ht="11.25" customHeight="1" x14ac:dyDescent="0.25">
      <c r="A20" s="111"/>
      <c r="B20" s="101"/>
      <c r="C20" s="102"/>
      <c r="D20" s="102"/>
      <c r="E20" s="102"/>
      <c r="F20" s="102"/>
      <c r="G20" s="102"/>
      <c r="H20" s="103"/>
      <c r="I20" s="83"/>
      <c r="J20" s="3"/>
    </row>
    <row r="21" spans="1:10" ht="12" customHeight="1" x14ac:dyDescent="0.25">
      <c r="A21" s="111"/>
      <c r="B21" s="101"/>
      <c r="C21" s="102"/>
      <c r="D21" s="102"/>
      <c r="E21" s="102"/>
      <c r="F21" s="102"/>
      <c r="G21" s="102"/>
      <c r="H21" s="103"/>
      <c r="I21" s="83"/>
      <c r="J21" s="3"/>
    </row>
    <row r="22" spans="1:10" ht="12.75" customHeight="1" x14ac:dyDescent="0.25">
      <c r="A22" s="111"/>
      <c r="B22" s="101"/>
      <c r="C22" s="102"/>
      <c r="D22" s="102"/>
      <c r="E22" s="102"/>
      <c r="F22" s="102"/>
      <c r="G22" s="102"/>
      <c r="H22" s="103"/>
      <c r="I22" s="83"/>
      <c r="J22" s="3"/>
    </row>
    <row r="23" spans="1:10" ht="12.75" customHeight="1" x14ac:dyDescent="0.25">
      <c r="A23" s="111"/>
      <c r="B23" s="101"/>
      <c r="C23" s="102"/>
      <c r="D23" s="102"/>
      <c r="E23" s="102"/>
      <c r="F23" s="102"/>
      <c r="G23" s="102"/>
      <c r="H23" s="103"/>
      <c r="I23" s="83"/>
      <c r="J23" s="3"/>
    </row>
    <row r="24" spans="1:10" ht="12" customHeight="1" x14ac:dyDescent="0.25">
      <c r="A24" s="112"/>
      <c r="B24" s="104"/>
      <c r="C24" s="105"/>
      <c r="D24" s="105"/>
      <c r="E24" s="105"/>
      <c r="F24" s="105"/>
      <c r="G24" s="105"/>
      <c r="H24" s="106"/>
      <c r="I24" s="84"/>
      <c r="J24" s="3"/>
    </row>
    <row r="25" spans="1:10" ht="11.25" customHeight="1" x14ac:dyDescent="0.25">
      <c r="A25" s="107" t="s">
        <v>124</v>
      </c>
      <c r="B25" s="108"/>
      <c r="C25" s="108"/>
      <c r="D25" s="108"/>
      <c r="E25" s="108"/>
      <c r="F25" s="108"/>
      <c r="G25" s="108"/>
      <c r="H25" s="109"/>
      <c r="I25" s="21">
        <v>0</v>
      </c>
      <c r="J25" s="3"/>
    </row>
    <row r="26" spans="1:10" ht="12.6" customHeight="1" x14ac:dyDescent="0.25">
      <c r="A26" s="42"/>
      <c r="B26" s="85"/>
      <c r="C26" s="85"/>
      <c r="D26" s="85"/>
      <c r="E26" s="85"/>
      <c r="F26" s="85"/>
      <c r="G26" s="39"/>
      <c r="H26" s="39"/>
      <c r="I26" s="10"/>
      <c r="J26" s="3"/>
    </row>
    <row r="27" spans="1:10" ht="41.25" customHeight="1" x14ac:dyDescent="0.25">
      <c r="A27" s="39"/>
      <c r="B27" s="39"/>
      <c r="C27" s="39"/>
      <c r="D27" s="39"/>
      <c r="E27" s="39"/>
      <c r="F27" s="39"/>
      <c r="G27" s="39"/>
      <c r="H27" s="39"/>
      <c r="I27" s="7"/>
      <c r="J27" s="3"/>
    </row>
    <row r="28" spans="1:10" ht="25.15" customHeight="1" x14ac:dyDescent="0.25">
      <c r="A28" s="39"/>
      <c r="B28" s="39"/>
      <c r="C28" s="39"/>
      <c r="D28" s="39"/>
      <c r="E28" s="39"/>
      <c r="F28" s="39"/>
      <c r="G28" s="39"/>
      <c r="H28" s="39"/>
      <c r="I28" s="6"/>
      <c r="J28" s="3"/>
    </row>
    <row r="29" spans="1:10" ht="57.75" customHeight="1" x14ac:dyDescent="0.25">
      <c r="A29" s="39"/>
      <c r="B29" s="39"/>
      <c r="C29" s="39"/>
      <c r="D29" s="39"/>
      <c r="E29" s="39"/>
      <c r="F29" s="39"/>
      <c r="G29" s="39"/>
      <c r="H29" s="39"/>
      <c r="I29" s="6"/>
      <c r="J29" s="3"/>
    </row>
    <row r="30" spans="1:10" ht="24" customHeight="1" x14ac:dyDescent="0.25">
      <c r="A30" s="39"/>
      <c r="B30" s="39"/>
      <c r="C30" s="39"/>
      <c r="D30" s="39"/>
      <c r="E30" s="39"/>
      <c r="F30" s="39"/>
      <c r="G30" s="39"/>
      <c r="H30" s="39"/>
      <c r="I30" s="6"/>
      <c r="J30" s="3"/>
    </row>
    <row r="31" spans="1:10" ht="54" customHeight="1" x14ac:dyDescent="0.25">
      <c r="A31" s="39"/>
      <c r="B31" s="39"/>
      <c r="C31" s="39"/>
      <c r="D31" s="39"/>
      <c r="E31" s="39"/>
      <c r="F31" s="39"/>
      <c r="G31" s="39"/>
      <c r="H31" s="39"/>
      <c r="I31" s="6"/>
      <c r="J31" s="3"/>
    </row>
    <row r="32" spans="1:10" x14ac:dyDescent="0.25">
      <c r="A32" s="39"/>
      <c r="B32" s="39"/>
      <c r="C32" s="39"/>
      <c r="D32" s="39"/>
      <c r="E32" s="39"/>
      <c r="F32" s="39"/>
      <c r="G32" s="39"/>
      <c r="H32" s="39"/>
      <c r="I32" s="8"/>
      <c r="J32" s="3"/>
    </row>
    <row r="33" spans="1:11" x14ac:dyDescent="0.25">
      <c r="A33" s="39"/>
      <c r="B33" s="39"/>
      <c r="C33" s="39"/>
      <c r="D33" s="39"/>
      <c r="E33" s="39"/>
      <c r="F33" s="39"/>
      <c r="G33" s="39"/>
      <c r="H33" s="39"/>
      <c r="I33" s="3"/>
      <c r="J33" s="3"/>
    </row>
    <row r="34" spans="1:11" x14ac:dyDescent="0.25">
      <c r="A34" s="39"/>
      <c r="B34" s="39"/>
      <c r="C34" s="39"/>
      <c r="D34" s="39"/>
      <c r="E34" s="39"/>
      <c r="F34" s="39"/>
      <c r="G34" s="39"/>
      <c r="H34" s="39"/>
      <c r="I34" s="3"/>
    </row>
    <row r="35" spans="1:11" x14ac:dyDescent="0.25">
      <c r="A35" s="39"/>
      <c r="B35" s="39"/>
      <c r="C35" s="39"/>
      <c r="D35" s="39"/>
      <c r="E35" s="39"/>
      <c r="F35" s="39"/>
      <c r="G35" s="39"/>
      <c r="H35" s="39"/>
      <c r="I35" s="3"/>
      <c r="J35" s="3"/>
      <c r="K35" s="3"/>
    </row>
    <row r="36" spans="1:11" x14ac:dyDescent="0.25">
      <c r="A36" s="39"/>
      <c r="B36" s="39"/>
      <c r="C36" s="39"/>
      <c r="D36" s="39"/>
      <c r="E36" s="39"/>
      <c r="F36" s="39"/>
      <c r="G36" s="39"/>
      <c r="H36" s="39"/>
      <c r="I36" s="3"/>
      <c r="J36" s="3"/>
      <c r="K36" s="3"/>
    </row>
  </sheetData>
  <mergeCells count="21">
    <mergeCell ref="A7:I8"/>
    <mergeCell ref="A2:I2"/>
    <mergeCell ref="A3:I3"/>
    <mergeCell ref="A4:I4"/>
    <mergeCell ref="A5:I5"/>
    <mergeCell ref="A6:I6"/>
    <mergeCell ref="A9:I9"/>
    <mergeCell ref="A10:I10"/>
    <mergeCell ref="A11:I11"/>
    <mergeCell ref="A12:I12"/>
    <mergeCell ref="H13:I13"/>
    <mergeCell ref="I18:I24"/>
    <mergeCell ref="B26:F26"/>
    <mergeCell ref="B14:H15"/>
    <mergeCell ref="B16:H16"/>
    <mergeCell ref="B17:H17"/>
    <mergeCell ref="B18:H24"/>
    <mergeCell ref="A25:H25"/>
    <mergeCell ref="A18:A24"/>
    <mergeCell ref="A14:A15"/>
    <mergeCell ref="I14:I15"/>
  </mergeCells>
  <pageMargins left="0.7" right="0.7" top="0.75" bottom="0.75" header="0.3" footer="0.3"/>
  <pageSetup paperSize="9" orientation="portrait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2" workbookViewId="0">
      <selection activeCell="N26" sqref="N26"/>
    </sheetView>
  </sheetViews>
  <sheetFormatPr defaultRowHeight="15" x14ac:dyDescent="0.25"/>
  <cols>
    <col min="1" max="1" width="22.140625" customWidth="1"/>
    <col min="2" max="3" width="5.140625" customWidth="1"/>
    <col min="4" max="4" width="13.42578125" customWidth="1"/>
    <col min="5" max="5" width="4.85546875" customWidth="1"/>
    <col min="6" max="6" width="7.140625" customWidth="1"/>
    <col min="7" max="7" width="8.7109375" customWidth="1"/>
    <col min="8" max="8" width="9.140625" customWidth="1"/>
  </cols>
  <sheetData>
    <row r="1" spans="1:10" hidden="1" x14ac:dyDescent="0.25">
      <c r="A1" s="17"/>
      <c r="B1" s="18"/>
      <c r="C1" s="18"/>
      <c r="D1" s="18"/>
      <c r="E1" s="19"/>
      <c r="F1" s="44"/>
      <c r="G1" s="1"/>
      <c r="H1" s="1"/>
      <c r="I1" s="1"/>
    </row>
    <row r="2" spans="1:10" x14ac:dyDescent="0.25">
      <c r="A2" s="118" t="s">
        <v>125</v>
      </c>
      <c r="B2" s="118"/>
      <c r="C2" s="118"/>
      <c r="D2" s="118"/>
      <c r="E2" s="118"/>
      <c r="F2" s="118"/>
      <c r="G2" s="118"/>
      <c r="H2" s="118"/>
      <c r="I2" s="118"/>
      <c r="J2" s="16"/>
    </row>
    <row r="3" spans="1:10" x14ac:dyDescent="0.25">
      <c r="A3" s="119" t="s">
        <v>58</v>
      </c>
      <c r="B3" s="119"/>
      <c r="C3" s="119"/>
      <c r="D3" s="119"/>
      <c r="E3" s="119"/>
      <c r="F3" s="119"/>
      <c r="G3" s="119"/>
      <c r="H3" s="119"/>
      <c r="I3" s="119"/>
      <c r="J3" s="16"/>
    </row>
    <row r="4" spans="1:10" x14ac:dyDescent="0.25">
      <c r="A4" s="119" t="s">
        <v>59</v>
      </c>
      <c r="B4" s="119"/>
      <c r="C4" s="119"/>
      <c r="D4" s="119"/>
      <c r="E4" s="119"/>
      <c r="F4" s="119"/>
      <c r="G4" s="119"/>
      <c r="H4" s="119"/>
      <c r="I4" s="119"/>
      <c r="J4" s="16"/>
    </row>
    <row r="5" spans="1:10" x14ac:dyDescent="0.25">
      <c r="A5" s="119" t="s">
        <v>82</v>
      </c>
      <c r="B5" s="119"/>
      <c r="C5" s="119"/>
      <c r="D5" s="119"/>
      <c r="E5" s="119"/>
      <c r="F5" s="119"/>
      <c r="G5" s="119"/>
      <c r="H5" s="119"/>
      <c r="I5" s="119"/>
      <c r="J5" s="16"/>
    </row>
    <row r="6" spans="1:10" x14ac:dyDescent="0.25">
      <c r="A6" s="119" t="s">
        <v>137</v>
      </c>
      <c r="B6" s="119"/>
      <c r="C6" s="119"/>
      <c r="D6" s="119"/>
      <c r="E6" s="119"/>
      <c r="F6" s="119"/>
      <c r="G6" s="119"/>
      <c r="H6" s="119"/>
      <c r="I6" s="119"/>
      <c r="J6" s="16"/>
    </row>
    <row r="7" spans="1:10" x14ac:dyDescent="0.25">
      <c r="A7" s="117" t="s">
        <v>174</v>
      </c>
      <c r="B7" s="117"/>
      <c r="C7" s="117"/>
      <c r="D7" s="117"/>
      <c r="E7" s="117"/>
      <c r="F7" s="117"/>
      <c r="G7" s="117"/>
      <c r="H7" s="117"/>
      <c r="I7" s="117"/>
      <c r="J7" s="16"/>
    </row>
    <row r="8" spans="1:10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6"/>
    </row>
    <row r="9" spans="1:10" x14ac:dyDescent="0.25">
      <c r="A9" s="85" t="s">
        <v>114</v>
      </c>
      <c r="B9" s="85"/>
      <c r="C9" s="85"/>
      <c r="D9" s="85"/>
      <c r="E9" s="85"/>
      <c r="F9" s="85"/>
      <c r="G9" s="85"/>
      <c r="H9" s="85"/>
      <c r="I9" s="85"/>
    </row>
    <row r="10" spans="1:10" x14ac:dyDescent="0.25">
      <c r="A10" s="85" t="s">
        <v>115</v>
      </c>
      <c r="B10" s="85"/>
      <c r="C10" s="85"/>
      <c r="D10" s="85"/>
      <c r="E10" s="85"/>
      <c r="F10" s="85"/>
      <c r="G10" s="85"/>
      <c r="H10" s="85"/>
      <c r="I10" s="85"/>
    </row>
    <row r="11" spans="1:10" ht="13.5" customHeight="1" x14ac:dyDescent="0.25">
      <c r="A11" s="85" t="s">
        <v>88</v>
      </c>
      <c r="B11" s="85"/>
      <c r="C11" s="85"/>
      <c r="D11" s="85"/>
      <c r="E11" s="85"/>
      <c r="F11" s="85"/>
      <c r="G11" s="85"/>
      <c r="H11" s="85"/>
      <c r="I11" s="85"/>
    </row>
    <row r="12" spans="1:10" ht="13.5" customHeight="1" x14ac:dyDescent="0.25">
      <c r="A12" s="85" t="s">
        <v>177</v>
      </c>
      <c r="B12" s="85"/>
      <c r="C12" s="85"/>
      <c r="D12" s="85"/>
      <c r="E12" s="85"/>
      <c r="F12" s="85"/>
      <c r="G12" s="85"/>
      <c r="H12" s="85"/>
      <c r="I12" s="85"/>
    </row>
    <row r="13" spans="1:10" x14ac:dyDescent="0.25">
      <c r="A13" s="39"/>
      <c r="B13" s="39"/>
      <c r="C13" s="39"/>
      <c r="D13" s="39"/>
      <c r="E13" s="39"/>
      <c r="F13" s="39"/>
      <c r="G13" s="39"/>
      <c r="H13" s="116" t="s">
        <v>128</v>
      </c>
      <c r="I13" s="116"/>
    </row>
    <row r="14" spans="1:10" ht="15" customHeight="1" x14ac:dyDescent="0.25">
      <c r="A14" s="113" t="s">
        <v>117</v>
      </c>
      <c r="B14" s="86" t="s">
        <v>118</v>
      </c>
      <c r="C14" s="87"/>
      <c r="D14" s="87"/>
      <c r="E14" s="87"/>
      <c r="F14" s="87"/>
      <c r="G14" s="88"/>
      <c r="H14" s="113" t="s">
        <v>119</v>
      </c>
      <c r="I14" s="115" t="s">
        <v>176</v>
      </c>
    </row>
    <row r="15" spans="1:10" ht="21.6" customHeight="1" x14ac:dyDescent="0.25">
      <c r="A15" s="114"/>
      <c r="B15" s="89"/>
      <c r="C15" s="90"/>
      <c r="D15" s="90"/>
      <c r="E15" s="90"/>
      <c r="F15" s="90"/>
      <c r="G15" s="91"/>
      <c r="H15" s="114"/>
      <c r="I15" s="115"/>
    </row>
    <row r="16" spans="1:10" ht="35.25" customHeight="1" x14ac:dyDescent="0.25">
      <c r="A16" s="43" t="s">
        <v>120</v>
      </c>
      <c r="B16" s="92" t="s">
        <v>121</v>
      </c>
      <c r="C16" s="93"/>
      <c r="D16" s="93"/>
      <c r="E16" s="93"/>
      <c r="F16" s="93"/>
      <c r="G16" s="94"/>
      <c r="H16" s="21">
        <v>0</v>
      </c>
      <c r="I16" s="21">
        <v>0</v>
      </c>
    </row>
    <row r="17" spans="1:10" ht="44.25" customHeight="1" x14ac:dyDescent="0.25">
      <c r="A17" s="45" t="s">
        <v>122</v>
      </c>
      <c r="B17" s="95" t="s">
        <v>121</v>
      </c>
      <c r="C17" s="96"/>
      <c r="D17" s="96"/>
      <c r="E17" s="96"/>
      <c r="F17" s="96"/>
      <c r="G17" s="97"/>
      <c r="H17" s="21">
        <v>0</v>
      </c>
      <c r="I17" s="21">
        <v>0</v>
      </c>
    </row>
    <row r="18" spans="1:10" ht="12" customHeight="1" x14ac:dyDescent="0.25">
      <c r="A18" s="110" t="s">
        <v>123</v>
      </c>
      <c r="B18" s="98" t="s">
        <v>121</v>
      </c>
      <c r="C18" s="99"/>
      <c r="D18" s="99"/>
      <c r="E18" s="99"/>
      <c r="F18" s="99"/>
      <c r="G18" s="100"/>
      <c r="H18" s="82">
        <v>0</v>
      </c>
      <c r="I18" s="82">
        <v>0</v>
      </c>
      <c r="J18" s="3"/>
    </row>
    <row r="19" spans="1:10" ht="12" customHeight="1" x14ac:dyDescent="0.25">
      <c r="A19" s="111"/>
      <c r="B19" s="101"/>
      <c r="C19" s="102"/>
      <c r="D19" s="102"/>
      <c r="E19" s="102"/>
      <c r="F19" s="102"/>
      <c r="G19" s="103"/>
      <c r="H19" s="83"/>
      <c r="I19" s="83"/>
      <c r="J19" s="3"/>
    </row>
    <row r="20" spans="1:10" ht="11.25" customHeight="1" x14ac:dyDescent="0.25">
      <c r="A20" s="111"/>
      <c r="B20" s="101"/>
      <c r="C20" s="102"/>
      <c r="D20" s="102"/>
      <c r="E20" s="102"/>
      <c r="F20" s="102"/>
      <c r="G20" s="103"/>
      <c r="H20" s="83"/>
      <c r="I20" s="83"/>
      <c r="J20" s="3"/>
    </row>
    <row r="21" spans="1:10" ht="12" customHeight="1" x14ac:dyDescent="0.25">
      <c r="A21" s="111"/>
      <c r="B21" s="101"/>
      <c r="C21" s="102"/>
      <c r="D21" s="102"/>
      <c r="E21" s="102"/>
      <c r="F21" s="102"/>
      <c r="G21" s="103"/>
      <c r="H21" s="83"/>
      <c r="I21" s="83"/>
      <c r="J21" s="3"/>
    </row>
    <row r="22" spans="1:10" ht="12.75" customHeight="1" x14ac:dyDescent="0.25">
      <c r="A22" s="111"/>
      <c r="B22" s="101"/>
      <c r="C22" s="102"/>
      <c r="D22" s="102"/>
      <c r="E22" s="102"/>
      <c r="F22" s="102"/>
      <c r="G22" s="103"/>
      <c r="H22" s="83"/>
      <c r="I22" s="83"/>
      <c r="J22" s="3"/>
    </row>
    <row r="23" spans="1:10" ht="12.75" customHeight="1" x14ac:dyDescent="0.25">
      <c r="A23" s="111"/>
      <c r="B23" s="101"/>
      <c r="C23" s="102"/>
      <c r="D23" s="102"/>
      <c r="E23" s="102"/>
      <c r="F23" s="102"/>
      <c r="G23" s="103"/>
      <c r="H23" s="83"/>
      <c r="I23" s="83"/>
      <c r="J23" s="3"/>
    </row>
    <row r="24" spans="1:10" ht="12" customHeight="1" x14ac:dyDescent="0.25">
      <c r="A24" s="112"/>
      <c r="B24" s="104"/>
      <c r="C24" s="105"/>
      <c r="D24" s="105"/>
      <c r="E24" s="105"/>
      <c r="F24" s="105"/>
      <c r="G24" s="106"/>
      <c r="H24" s="84"/>
      <c r="I24" s="84"/>
      <c r="J24" s="3"/>
    </row>
    <row r="25" spans="1:10" ht="11.25" customHeight="1" x14ac:dyDescent="0.25">
      <c r="A25" s="107" t="s">
        <v>124</v>
      </c>
      <c r="B25" s="108"/>
      <c r="C25" s="108"/>
      <c r="D25" s="108"/>
      <c r="E25" s="108"/>
      <c r="F25" s="108"/>
      <c r="G25" s="109"/>
      <c r="H25" s="21">
        <v>0</v>
      </c>
      <c r="I25" s="21">
        <v>0</v>
      </c>
      <c r="J25" s="3"/>
    </row>
    <row r="26" spans="1:10" ht="12.6" customHeight="1" x14ac:dyDescent="0.25">
      <c r="A26" s="42"/>
      <c r="B26" s="85"/>
      <c r="C26" s="85"/>
      <c r="D26" s="85"/>
      <c r="E26" s="85"/>
      <c r="F26" s="85"/>
      <c r="G26" s="39"/>
      <c r="H26" s="39"/>
      <c r="I26" s="10"/>
      <c r="J26" s="3"/>
    </row>
    <row r="27" spans="1:10" ht="41.25" customHeight="1" x14ac:dyDescent="0.25">
      <c r="A27" s="39"/>
      <c r="B27" s="39"/>
      <c r="C27" s="39"/>
      <c r="D27" s="39"/>
      <c r="E27" s="39"/>
      <c r="F27" s="39"/>
      <c r="G27" s="39"/>
      <c r="H27" s="39"/>
      <c r="I27" s="7"/>
      <c r="J27" s="3"/>
    </row>
    <row r="28" spans="1:10" ht="25.15" customHeight="1" x14ac:dyDescent="0.25">
      <c r="A28" s="39"/>
      <c r="B28" s="39"/>
      <c r="C28" s="39"/>
      <c r="D28" s="39"/>
      <c r="E28" s="39"/>
      <c r="F28" s="39"/>
      <c r="G28" s="39"/>
      <c r="H28" s="39"/>
      <c r="I28" s="6"/>
      <c r="J28" s="3"/>
    </row>
    <row r="29" spans="1:10" ht="57.75" customHeight="1" x14ac:dyDescent="0.25">
      <c r="A29" s="39"/>
      <c r="B29" s="39"/>
      <c r="C29" s="39"/>
      <c r="D29" s="39"/>
      <c r="E29" s="39"/>
      <c r="F29" s="39"/>
      <c r="G29" s="39"/>
      <c r="H29" s="39"/>
      <c r="I29" s="6"/>
      <c r="J29" s="3"/>
    </row>
    <row r="30" spans="1:10" ht="24" customHeight="1" x14ac:dyDescent="0.25">
      <c r="A30" s="39"/>
      <c r="B30" s="39"/>
      <c r="C30" s="39"/>
      <c r="D30" s="39"/>
      <c r="E30" s="39"/>
      <c r="F30" s="39"/>
      <c r="G30" s="39"/>
      <c r="H30" s="39"/>
      <c r="I30" s="6"/>
      <c r="J30" s="3"/>
    </row>
    <row r="31" spans="1:10" ht="54" customHeight="1" x14ac:dyDescent="0.25">
      <c r="A31" s="39"/>
      <c r="B31" s="39"/>
      <c r="C31" s="39"/>
      <c r="D31" s="39"/>
      <c r="E31" s="39"/>
      <c r="F31" s="39"/>
      <c r="G31" s="39"/>
      <c r="H31" s="39"/>
      <c r="I31" s="6"/>
      <c r="J31" s="3"/>
    </row>
    <row r="32" spans="1:10" x14ac:dyDescent="0.25">
      <c r="A32" s="39"/>
      <c r="B32" s="39"/>
      <c r="C32" s="39"/>
      <c r="D32" s="39"/>
      <c r="E32" s="39"/>
      <c r="F32" s="39"/>
      <c r="G32" s="39"/>
      <c r="H32" s="39"/>
      <c r="I32" s="8"/>
      <c r="J32" s="3"/>
    </row>
    <row r="33" spans="1:11" x14ac:dyDescent="0.25">
      <c r="A33" s="39"/>
      <c r="B33" s="39"/>
      <c r="C33" s="39"/>
      <c r="D33" s="39"/>
      <c r="E33" s="39"/>
      <c r="F33" s="39"/>
      <c r="G33" s="39"/>
      <c r="H33" s="39"/>
      <c r="I33" s="3"/>
      <c r="J33" s="3"/>
    </row>
    <row r="34" spans="1:11" x14ac:dyDescent="0.25">
      <c r="A34" s="39"/>
      <c r="B34" s="39"/>
      <c r="C34" s="39"/>
      <c r="D34" s="39"/>
      <c r="E34" s="39"/>
      <c r="F34" s="39"/>
      <c r="G34" s="39"/>
      <c r="H34" s="39"/>
      <c r="I34" s="3"/>
    </row>
    <row r="35" spans="1:11" x14ac:dyDescent="0.25">
      <c r="A35" s="39"/>
      <c r="B35" s="39"/>
      <c r="C35" s="39"/>
      <c r="D35" s="39"/>
      <c r="E35" s="39"/>
      <c r="F35" s="39"/>
      <c r="G35" s="39"/>
      <c r="H35" s="39"/>
      <c r="I35" s="3"/>
      <c r="J35" s="3"/>
      <c r="K35" s="3"/>
    </row>
    <row r="36" spans="1:11" x14ac:dyDescent="0.25">
      <c r="A36" s="39"/>
      <c r="B36" s="39"/>
      <c r="C36" s="39"/>
      <c r="D36" s="39"/>
      <c r="E36" s="39"/>
      <c r="F36" s="39"/>
      <c r="G36" s="39"/>
      <c r="H36" s="39"/>
      <c r="I36" s="3"/>
      <c r="J36" s="3"/>
      <c r="K36" s="3"/>
    </row>
  </sheetData>
  <mergeCells count="23">
    <mergeCell ref="A2:I2"/>
    <mergeCell ref="A3:I3"/>
    <mergeCell ref="A4:I4"/>
    <mergeCell ref="A5:I5"/>
    <mergeCell ref="A6:I6"/>
    <mergeCell ref="A9:I9"/>
    <mergeCell ref="A10:I10"/>
    <mergeCell ref="A11:I11"/>
    <mergeCell ref="A12:I12"/>
    <mergeCell ref="A7:I8"/>
    <mergeCell ref="B26:F26"/>
    <mergeCell ref="H13:I13"/>
    <mergeCell ref="A18:A24"/>
    <mergeCell ref="H18:H24"/>
    <mergeCell ref="A14:A15"/>
    <mergeCell ref="H14:H15"/>
    <mergeCell ref="I14:I15"/>
    <mergeCell ref="B14:G15"/>
    <mergeCell ref="B16:G16"/>
    <mergeCell ref="B17:G17"/>
    <mergeCell ref="B18:G24"/>
    <mergeCell ref="A25:G25"/>
    <mergeCell ref="I18:I24"/>
  </mergeCells>
  <pageMargins left="0.7" right="0.7" top="0.75" bottom="0.75" header="0.3" footer="0.3"/>
  <pageSetup paperSize="9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2" workbookViewId="0">
      <selection activeCell="J26" sqref="J26"/>
    </sheetView>
  </sheetViews>
  <sheetFormatPr defaultRowHeight="15" x14ac:dyDescent="0.25"/>
  <cols>
    <col min="3" max="3" width="26.5703125" customWidth="1"/>
    <col min="4" max="5" width="5.140625" customWidth="1"/>
    <col min="6" max="6" width="13.42578125" customWidth="1"/>
    <col min="7" max="7" width="4.85546875" customWidth="1"/>
    <col min="8" max="8" width="7.140625" customWidth="1"/>
  </cols>
  <sheetData>
    <row r="1" spans="1:9" hidden="1" x14ac:dyDescent="0.25">
      <c r="C1" s="17"/>
      <c r="D1" s="18"/>
      <c r="E1" s="18"/>
      <c r="F1" s="18"/>
      <c r="G1" s="19"/>
      <c r="H1" s="44"/>
    </row>
    <row r="2" spans="1:9" x14ac:dyDescent="0.25">
      <c r="C2" s="118" t="s">
        <v>171</v>
      </c>
      <c r="D2" s="118"/>
      <c r="E2" s="118"/>
      <c r="F2" s="118"/>
      <c r="G2" s="118"/>
      <c r="H2" s="118"/>
      <c r="I2" s="16"/>
    </row>
    <row r="3" spans="1:9" x14ac:dyDescent="0.25">
      <c r="C3" s="119" t="s">
        <v>58</v>
      </c>
      <c r="D3" s="119"/>
      <c r="E3" s="119"/>
      <c r="F3" s="119"/>
      <c r="G3" s="119"/>
      <c r="H3" s="119"/>
      <c r="I3" s="16"/>
    </row>
    <row r="4" spans="1:9" x14ac:dyDescent="0.25">
      <c r="C4" s="119" t="s">
        <v>59</v>
      </c>
      <c r="D4" s="119"/>
      <c r="E4" s="119"/>
      <c r="F4" s="119"/>
      <c r="G4" s="119"/>
      <c r="H4" s="119"/>
      <c r="I4" s="16"/>
    </row>
    <row r="5" spans="1:9" x14ac:dyDescent="0.25">
      <c r="C5" s="119" t="s">
        <v>82</v>
      </c>
      <c r="D5" s="119"/>
      <c r="E5" s="119"/>
      <c r="F5" s="119"/>
      <c r="G5" s="119"/>
      <c r="H5" s="119"/>
      <c r="I5" s="16"/>
    </row>
    <row r="6" spans="1:9" ht="15" customHeight="1" x14ac:dyDescent="0.25">
      <c r="C6" s="119" t="s">
        <v>137</v>
      </c>
      <c r="D6" s="119"/>
      <c r="E6" s="119"/>
      <c r="F6" s="119"/>
      <c r="G6" s="119"/>
      <c r="H6" s="119"/>
      <c r="I6" s="16"/>
    </row>
    <row r="7" spans="1:9" x14ac:dyDescent="0.25">
      <c r="B7" s="117" t="s">
        <v>178</v>
      </c>
      <c r="C7" s="117"/>
      <c r="D7" s="117"/>
      <c r="E7" s="117"/>
      <c r="F7" s="117"/>
      <c r="G7" s="117"/>
      <c r="H7" s="117"/>
      <c r="I7" s="16"/>
    </row>
    <row r="8" spans="1:9" x14ac:dyDescent="0.25">
      <c r="B8" s="117"/>
      <c r="C8" s="117"/>
      <c r="D8" s="117"/>
      <c r="E8" s="117"/>
      <c r="F8" s="117"/>
      <c r="G8" s="117"/>
      <c r="H8" s="117"/>
      <c r="I8" s="16"/>
    </row>
    <row r="9" spans="1:9" x14ac:dyDescent="0.25">
      <c r="A9" s="85" t="s">
        <v>126</v>
      </c>
      <c r="B9" s="85"/>
      <c r="C9" s="85"/>
      <c r="D9" s="85"/>
      <c r="E9" s="85"/>
      <c r="F9" s="85"/>
      <c r="G9" s="85"/>
      <c r="H9" s="85"/>
    </row>
    <row r="10" spans="1:9" x14ac:dyDescent="0.25">
      <c r="A10" s="85" t="s">
        <v>127</v>
      </c>
      <c r="B10" s="85"/>
      <c r="C10" s="85"/>
      <c r="D10" s="85"/>
      <c r="E10" s="85"/>
      <c r="F10" s="85"/>
      <c r="G10" s="85"/>
      <c r="H10" s="85"/>
    </row>
    <row r="11" spans="1:9" ht="13.5" customHeight="1" x14ac:dyDescent="0.25">
      <c r="A11" s="85" t="s">
        <v>88</v>
      </c>
      <c r="B11" s="85"/>
      <c r="C11" s="85"/>
      <c r="D11" s="85"/>
      <c r="E11" s="85"/>
      <c r="F11" s="85"/>
      <c r="G11" s="85"/>
      <c r="H11" s="85"/>
    </row>
    <row r="12" spans="1:9" ht="13.5" customHeight="1" x14ac:dyDescent="0.25">
      <c r="A12" s="85" t="s">
        <v>179</v>
      </c>
      <c r="B12" s="85"/>
      <c r="C12" s="85"/>
      <c r="D12" s="85"/>
      <c r="E12" s="85"/>
      <c r="F12" s="85"/>
      <c r="G12" s="85"/>
      <c r="H12" s="85"/>
    </row>
    <row r="13" spans="1:9" x14ac:dyDescent="0.25">
      <c r="C13" s="39"/>
      <c r="D13" s="39"/>
      <c r="E13" s="39"/>
      <c r="F13" s="39"/>
      <c r="G13" s="157" t="s">
        <v>129</v>
      </c>
      <c r="H13" s="157"/>
    </row>
    <row r="14" spans="1:9" ht="15" customHeight="1" x14ac:dyDescent="0.25">
      <c r="A14" s="151" t="s">
        <v>130</v>
      </c>
      <c r="B14" s="152"/>
      <c r="C14" s="153"/>
      <c r="D14" s="86" t="s">
        <v>131</v>
      </c>
      <c r="E14" s="87"/>
      <c r="F14" s="87"/>
      <c r="G14" s="87"/>
      <c r="H14" s="88"/>
    </row>
    <row r="15" spans="1:9" ht="21.6" customHeight="1" x14ac:dyDescent="0.25">
      <c r="A15" s="154"/>
      <c r="B15" s="155"/>
      <c r="C15" s="156"/>
      <c r="D15" s="89"/>
      <c r="E15" s="90"/>
      <c r="F15" s="90"/>
      <c r="G15" s="90"/>
      <c r="H15" s="91"/>
    </row>
    <row r="16" spans="1:9" ht="13.5" customHeight="1" x14ac:dyDescent="0.25">
      <c r="A16" s="142">
        <v>1</v>
      </c>
      <c r="B16" s="143"/>
      <c r="C16" s="144"/>
      <c r="D16" s="95">
        <v>2</v>
      </c>
      <c r="E16" s="96"/>
      <c r="F16" s="96"/>
      <c r="G16" s="96"/>
      <c r="H16" s="97"/>
    </row>
    <row r="17" spans="1:10" ht="47.25" customHeight="1" x14ac:dyDescent="0.25">
      <c r="A17" s="145" t="s">
        <v>132</v>
      </c>
      <c r="B17" s="146"/>
      <c r="C17" s="147"/>
      <c r="D17" s="92">
        <v>100</v>
      </c>
      <c r="E17" s="93"/>
      <c r="F17" s="93"/>
      <c r="G17" s="93"/>
      <c r="H17" s="94"/>
    </row>
    <row r="18" spans="1:10" ht="75.75" customHeight="1" x14ac:dyDescent="0.25">
      <c r="A18" s="120" t="s">
        <v>138</v>
      </c>
      <c r="B18" s="121"/>
      <c r="C18" s="122"/>
      <c r="D18" s="148">
        <v>100</v>
      </c>
      <c r="E18" s="149"/>
      <c r="F18" s="149"/>
      <c r="G18" s="149"/>
      <c r="H18" s="150"/>
      <c r="I18" s="3"/>
    </row>
    <row r="19" spans="1:10" ht="75.75" customHeight="1" x14ac:dyDescent="0.25">
      <c r="A19" s="120" t="s">
        <v>172</v>
      </c>
      <c r="B19" s="121"/>
      <c r="C19" s="122"/>
      <c r="D19" s="123">
        <v>100</v>
      </c>
      <c r="E19" s="124"/>
      <c r="F19" s="124"/>
      <c r="G19" s="124"/>
      <c r="H19" s="125"/>
      <c r="I19" s="3"/>
    </row>
    <row r="20" spans="1:10" ht="16.5" customHeight="1" x14ac:dyDescent="0.25">
      <c r="A20" s="136" t="s">
        <v>102</v>
      </c>
      <c r="B20" s="137"/>
      <c r="C20" s="138"/>
      <c r="D20" s="129">
        <v>100</v>
      </c>
      <c r="E20" s="130"/>
      <c r="F20" s="130"/>
      <c r="G20" s="130"/>
      <c r="H20" s="131"/>
      <c r="I20" s="3"/>
    </row>
    <row r="21" spans="1:10" ht="12.6" customHeight="1" x14ac:dyDescent="0.25">
      <c r="A21" s="139" t="s">
        <v>133</v>
      </c>
      <c r="B21" s="140"/>
      <c r="C21" s="141"/>
      <c r="D21" s="135">
        <v>100</v>
      </c>
      <c r="E21" s="135"/>
      <c r="F21" s="135"/>
      <c r="G21" s="135"/>
      <c r="H21" s="135"/>
      <c r="I21" s="3"/>
    </row>
    <row r="22" spans="1:10" ht="34.5" customHeight="1" x14ac:dyDescent="0.25">
      <c r="A22" s="126" t="s">
        <v>103</v>
      </c>
      <c r="B22" s="127"/>
      <c r="C22" s="128"/>
      <c r="D22" s="132">
        <v>100</v>
      </c>
      <c r="E22" s="133"/>
      <c r="F22" s="133"/>
      <c r="G22" s="133"/>
      <c r="H22" s="134"/>
      <c r="I22" s="3"/>
    </row>
    <row r="23" spans="1:10" ht="35.25" customHeight="1" x14ac:dyDescent="0.25">
      <c r="A23" s="126" t="s">
        <v>134</v>
      </c>
      <c r="B23" s="127"/>
      <c r="C23" s="128"/>
      <c r="D23" s="132">
        <v>100</v>
      </c>
      <c r="E23" s="133"/>
      <c r="F23" s="133"/>
      <c r="G23" s="133"/>
      <c r="H23" s="134"/>
      <c r="I23" s="3"/>
    </row>
    <row r="24" spans="1:10" ht="24" customHeight="1" x14ac:dyDescent="0.25">
      <c r="C24" s="39"/>
      <c r="D24" s="39"/>
      <c r="E24" s="39"/>
      <c r="F24" s="39"/>
      <c r="G24" s="39"/>
      <c r="H24" s="39"/>
      <c r="I24" s="3"/>
    </row>
    <row r="25" spans="1:10" ht="54" customHeight="1" x14ac:dyDescent="0.25">
      <c r="C25" s="39"/>
      <c r="D25" s="39"/>
      <c r="E25" s="39"/>
      <c r="F25" s="39"/>
      <c r="G25" s="39"/>
      <c r="H25" s="39"/>
      <c r="I25" s="3"/>
    </row>
    <row r="26" spans="1:10" x14ac:dyDescent="0.25">
      <c r="C26" s="39"/>
      <c r="D26" s="39"/>
      <c r="E26" s="39"/>
      <c r="F26" s="39"/>
      <c r="G26" s="39"/>
      <c r="H26" s="39"/>
      <c r="I26" s="3"/>
    </row>
    <row r="27" spans="1:10" x14ac:dyDescent="0.25">
      <c r="C27" s="39"/>
      <c r="D27" s="39"/>
      <c r="E27" s="39"/>
      <c r="F27" s="39"/>
      <c r="G27" s="39"/>
      <c r="H27" s="39"/>
      <c r="I27" s="3"/>
    </row>
    <row r="28" spans="1:10" x14ac:dyDescent="0.25">
      <c r="C28" s="39"/>
      <c r="D28" s="39"/>
      <c r="E28" s="39"/>
      <c r="F28" s="39"/>
      <c r="G28" s="39"/>
      <c r="H28" s="39"/>
    </row>
    <row r="29" spans="1:10" x14ac:dyDescent="0.25">
      <c r="C29" s="39"/>
      <c r="D29" s="39"/>
      <c r="E29" s="39"/>
      <c r="F29" s="39"/>
      <c r="G29" s="39"/>
      <c r="H29" s="39"/>
      <c r="I29" s="3"/>
      <c r="J29" s="3"/>
    </row>
    <row r="30" spans="1:10" x14ac:dyDescent="0.25">
      <c r="C30" s="39"/>
      <c r="D30" s="39"/>
      <c r="E30" s="39"/>
      <c r="F30" s="39"/>
      <c r="G30" s="39"/>
      <c r="H30" s="39"/>
      <c r="I30" s="3"/>
      <c r="J30" s="3"/>
    </row>
  </sheetData>
  <mergeCells count="29">
    <mergeCell ref="C2:H2"/>
    <mergeCell ref="C3:H3"/>
    <mergeCell ref="C4:H4"/>
    <mergeCell ref="C5:H5"/>
    <mergeCell ref="A14:C15"/>
    <mergeCell ref="A9:H9"/>
    <mergeCell ref="A10:H10"/>
    <mergeCell ref="A11:H11"/>
    <mergeCell ref="A12:H12"/>
    <mergeCell ref="C6:H6"/>
    <mergeCell ref="B7:H8"/>
    <mergeCell ref="G13:H13"/>
    <mergeCell ref="D14:H15"/>
    <mergeCell ref="A16:C16"/>
    <mergeCell ref="A17:C17"/>
    <mergeCell ref="A18:C18"/>
    <mergeCell ref="D16:H16"/>
    <mergeCell ref="D17:H17"/>
    <mergeCell ref="D18:H18"/>
    <mergeCell ref="A19:C19"/>
    <mergeCell ref="D19:H19"/>
    <mergeCell ref="A22:C22"/>
    <mergeCell ref="A23:C23"/>
    <mergeCell ref="D20:H20"/>
    <mergeCell ref="D22:H22"/>
    <mergeCell ref="D23:H23"/>
    <mergeCell ref="D21:H21"/>
    <mergeCell ref="A20:C20"/>
    <mergeCell ref="A21:C21"/>
  </mergeCells>
  <pageMargins left="0.7" right="0.7" top="0.75" bottom="0.75" header="0.3" footer="0.3"/>
  <pageSetup paperSize="9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4"/>
  <sheetViews>
    <sheetView topLeftCell="A2" workbookViewId="0">
      <selection activeCell="G75" sqref="G75"/>
    </sheetView>
  </sheetViews>
  <sheetFormatPr defaultRowHeight="15" x14ac:dyDescent="0.25"/>
  <cols>
    <col min="1" max="1" width="28.140625" customWidth="1"/>
    <col min="2" max="3" width="5.140625" customWidth="1"/>
    <col min="4" max="4" width="13.42578125" customWidth="1"/>
    <col min="5" max="5" width="4.85546875" customWidth="1"/>
    <col min="6" max="6" width="17.5703125" customWidth="1"/>
    <col min="7" max="7" width="11.42578125" customWidth="1"/>
  </cols>
  <sheetData>
    <row r="1" spans="1:8" hidden="1" x14ac:dyDescent="0.25">
      <c r="A1" s="17"/>
      <c r="B1" s="18"/>
      <c r="C1" s="18"/>
      <c r="D1" s="18"/>
      <c r="E1" s="19"/>
      <c r="F1" s="46"/>
      <c r="G1" s="1"/>
    </row>
    <row r="2" spans="1:8" x14ac:dyDescent="0.25">
      <c r="A2" s="118" t="s">
        <v>164</v>
      </c>
      <c r="B2" s="118"/>
      <c r="C2" s="118"/>
      <c r="D2" s="118"/>
      <c r="E2" s="118"/>
      <c r="F2" s="118"/>
      <c r="G2" s="118"/>
      <c r="H2" s="16"/>
    </row>
    <row r="3" spans="1:8" x14ac:dyDescent="0.25">
      <c r="A3" s="119" t="s">
        <v>58</v>
      </c>
      <c r="B3" s="119"/>
      <c r="C3" s="119"/>
      <c r="D3" s="119"/>
      <c r="E3" s="119"/>
      <c r="F3" s="119"/>
      <c r="G3" s="119"/>
      <c r="H3" s="16"/>
    </row>
    <row r="4" spans="1:8" x14ac:dyDescent="0.25">
      <c r="A4" s="119" t="s">
        <v>59</v>
      </c>
      <c r="B4" s="119"/>
      <c r="C4" s="119"/>
      <c r="D4" s="119"/>
      <c r="E4" s="119"/>
      <c r="F4" s="119"/>
      <c r="G4" s="119"/>
      <c r="H4" s="16"/>
    </row>
    <row r="5" spans="1:8" x14ac:dyDescent="0.25">
      <c r="A5" s="119" t="s">
        <v>82</v>
      </c>
      <c r="B5" s="119"/>
      <c r="C5" s="119"/>
      <c r="D5" s="119"/>
      <c r="E5" s="119"/>
      <c r="F5" s="119"/>
      <c r="G5" s="119"/>
      <c r="H5" s="16"/>
    </row>
    <row r="6" spans="1:8" x14ac:dyDescent="0.25">
      <c r="A6" s="119" t="s">
        <v>60</v>
      </c>
      <c r="B6" s="119"/>
      <c r="C6" s="119"/>
      <c r="D6" s="119"/>
      <c r="E6" s="119"/>
      <c r="F6" s="119"/>
      <c r="G6" s="119"/>
      <c r="H6" s="16"/>
    </row>
    <row r="7" spans="1:8" x14ac:dyDescent="0.25">
      <c r="A7" s="117" t="s">
        <v>180</v>
      </c>
      <c r="B7" s="117"/>
      <c r="C7" s="117"/>
      <c r="D7" s="117"/>
      <c r="E7" s="117"/>
      <c r="F7" s="117"/>
      <c r="G7" s="117"/>
      <c r="H7" s="16"/>
    </row>
    <row r="8" spans="1:8" x14ac:dyDescent="0.25">
      <c r="A8" s="117"/>
      <c r="B8" s="117"/>
      <c r="C8" s="117"/>
      <c r="D8" s="117"/>
      <c r="E8" s="117"/>
      <c r="F8" s="117"/>
      <c r="G8" s="117"/>
      <c r="H8" s="16"/>
    </row>
    <row r="9" spans="1:8" x14ac:dyDescent="0.25">
      <c r="A9" s="85" t="s">
        <v>86</v>
      </c>
      <c r="B9" s="85"/>
      <c r="C9" s="85"/>
      <c r="D9" s="85"/>
      <c r="E9" s="85"/>
      <c r="F9" s="85"/>
      <c r="G9" s="85"/>
    </row>
    <row r="10" spans="1:8" x14ac:dyDescent="0.25">
      <c r="A10" s="85" t="s">
        <v>87</v>
      </c>
      <c r="B10" s="85"/>
      <c r="C10" s="85"/>
      <c r="D10" s="85"/>
      <c r="E10" s="85"/>
      <c r="F10" s="85"/>
      <c r="G10" s="85"/>
    </row>
    <row r="11" spans="1:8" ht="13.5" customHeight="1" x14ac:dyDescent="0.25">
      <c r="A11" s="85" t="s">
        <v>88</v>
      </c>
      <c r="B11" s="85"/>
      <c r="C11" s="85"/>
      <c r="D11" s="85"/>
      <c r="E11" s="85"/>
      <c r="F11" s="85"/>
      <c r="G11" s="85"/>
    </row>
    <row r="12" spans="1:8" x14ac:dyDescent="0.25">
      <c r="A12" s="85" t="s">
        <v>175</v>
      </c>
      <c r="B12" s="85"/>
      <c r="C12" s="85"/>
      <c r="D12" s="85"/>
      <c r="E12" s="85"/>
      <c r="F12" s="85"/>
      <c r="G12" s="85"/>
    </row>
    <row r="13" spans="1:8" x14ac:dyDescent="0.25">
      <c r="A13" s="39"/>
      <c r="B13" s="39"/>
      <c r="C13" s="39"/>
      <c r="D13" s="39"/>
      <c r="E13" s="39"/>
      <c r="F13" s="39"/>
      <c r="G13" s="50" t="s">
        <v>116</v>
      </c>
    </row>
    <row r="14" spans="1:8" ht="15" customHeight="1" x14ac:dyDescent="0.25">
      <c r="A14" s="113" t="s">
        <v>89</v>
      </c>
      <c r="B14" s="86" t="s">
        <v>90</v>
      </c>
      <c r="C14" s="87"/>
      <c r="D14" s="87"/>
      <c r="E14" s="87"/>
      <c r="F14" s="88"/>
      <c r="G14" s="113" t="s">
        <v>91</v>
      </c>
    </row>
    <row r="15" spans="1:8" ht="21.6" customHeight="1" x14ac:dyDescent="0.25">
      <c r="A15" s="114"/>
      <c r="B15" s="89"/>
      <c r="C15" s="90"/>
      <c r="D15" s="90"/>
      <c r="E15" s="90"/>
      <c r="F15" s="91"/>
      <c r="G15" s="114"/>
    </row>
    <row r="16" spans="1:8" ht="13.5" customHeight="1" x14ac:dyDescent="0.25">
      <c r="A16" s="40" t="s">
        <v>141</v>
      </c>
      <c r="B16" s="158" t="s">
        <v>92</v>
      </c>
      <c r="C16" s="159"/>
      <c r="D16" s="159"/>
      <c r="E16" s="159"/>
      <c r="F16" s="160"/>
      <c r="G16" s="54">
        <f>G18+G24+G26+G37+G46+G50</f>
        <v>226</v>
      </c>
    </row>
    <row r="17" spans="1:22" ht="12.75" customHeight="1" x14ac:dyDescent="0.25">
      <c r="A17" s="40" t="s">
        <v>142</v>
      </c>
      <c r="B17" s="158" t="s">
        <v>93</v>
      </c>
      <c r="C17" s="159"/>
      <c r="D17" s="159"/>
      <c r="E17" s="159"/>
      <c r="F17" s="160"/>
      <c r="G17" s="54">
        <f>G18</f>
        <v>50</v>
      </c>
    </row>
    <row r="18" spans="1:22" ht="12" customHeight="1" x14ac:dyDescent="0.25">
      <c r="A18" s="110" t="s">
        <v>143</v>
      </c>
      <c r="B18" s="98" t="s">
        <v>94</v>
      </c>
      <c r="C18" s="99"/>
      <c r="D18" s="99"/>
      <c r="E18" s="99"/>
      <c r="F18" s="100"/>
      <c r="G18" s="161">
        <v>50</v>
      </c>
      <c r="H18" s="3"/>
    </row>
    <row r="19" spans="1:22" ht="12" customHeight="1" x14ac:dyDescent="0.25">
      <c r="A19" s="111"/>
      <c r="B19" s="101"/>
      <c r="C19" s="102"/>
      <c r="D19" s="102"/>
      <c r="E19" s="102"/>
      <c r="F19" s="103"/>
      <c r="G19" s="162"/>
      <c r="H19" s="3"/>
    </row>
    <row r="20" spans="1:22" ht="11.25" customHeight="1" x14ac:dyDescent="0.25">
      <c r="A20" s="111"/>
      <c r="B20" s="101"/>
      <c r="C20" s="102"/>
      <c r="D20" s="102"/>
      <c r="E20" s="102"/>
      <c r="F20" s="103"/>
      <c r="G20" s="162"/>
      <c r="H20" s="3"/>
    </row>
    <row r="21" spans="1:22" ht="12" customHeight="1" x14ac:dyDescent="0.25">
      <c r="A21" s="111"/>
      <c r="B21" s="101"/>
      <c r="C21" s="102"/>
      <c r="D21" s="102"/>
      <c r="E21" s="102"/>
      <c r="F21" s="103"/>
      <c r="G21" s="162"/>
      <c r="H21" s="3"/>
    </row>
    <row r="22" spans="1:22" ht="12.75" customHeight="1" x14ac:dyDescent="0.25">
      <c r="A22" s="111"/>
      <c r="B22" s="101"/>
      <c r="C22" s="102"/>
      <c r="D22" s="102"/>
      <c r="E22" s="102"/>
      <c r="F22" s="103"/>
      <c r="G22" s="162"/>
      <c r="H22" s="3"/>
    </row>
    <row r="23" spans="1:22" ht="12.75" customHeight="1" x14ac:dyDescent="0.25">
      <c r="A23" s="111"/>
      <c r="B23" s="101"/>
      <c r="C23" s="102"/>
      <c r="D23" s="102"/>
      <c r="E23" s="102"/>
      <c r="F23" s="103"/>
      <c r="G23" s="162"/>
      <c r="H23" s="3"/>
    </row>
    <row r="24" spans="1:22" ht="11.25" customHeight="1" x14ac:dyDescent="0.25">
      <c r="A24" s="40" t="s">
        <v>144</v>
      </c>
      <c r="B24" s="158" t="s">
        <v>95</v>
      </c>
      <c r="C24" s="159"/>
      <c r="D24" s="159"/>
      <c r="E24" s="159"/>
      <c r="F24" s="160"/>
      <c r="G24" s="54">
        <f>G25</f>
        <v>1</v>
      </c>
      <c r="H24" s="3"/>
    </row>
    <row r="25" spans="1:22" ht="11.25" customHeight="1" x14ac:dyDescent="0.25">
      <c r="A25" s="41" t="s">
        <v>145</v>
      </c>
      <c r="B25" s="132" t="s">
        <v>96</v>
      </c>
      <c r="C25" s="133"/>
      <c r="D25" s="133"/>
      <c r="E25" s="133"/>
      <c r="F25" s="134"/>
      <c r="G25" s="55">
        <v>1</v>
      </c>
      <c r="H25" s="3"/>
    </row>
    <row r="26" spans="1:22" ht="12" customHeight="1" x14ac:dyDescent="0.25">
      <c r="A26" s="40" t="s">
        <v>146</v>
      </c>
      <c r="B26" s="158" t="s">
        <v>97</v>
      </c>
      <c r="C26" s="159"/>
      <c r="D26" s="159"/>
      <c r="E26" s="159"/>
      <c r="F26" s="160"/>
      <c r="G26" s="54">
        <f>G27+G31+G35</f>
        <v>129</v>
      </c>
      <c r="H26" s="3"/>
      <c r="P26" s="163"/>
      <c r="Q26" s="163"/>
      <c r="R26" s="163"/>
      <c r="S26" s="163"/>
      <c r="T26" s="163"/>
      <c r="U26" s="163"/>
      <c r="V26" s="163"/>
    </row>
    <row r="27" spans="1:22" ht="14.25" customHeight="1" x14ac:dyDescent="0.25">
      <c r="A27" s="110" t="s">
        <v>147</v>
      </c>
      <c r="B27" s="98" t="s">
        <v>98</v>
      </c>
      <c r="C27" s="99"/>
      <c r="D27" s="99"/>
      <c r="E27" s="99"/>
      <c r="F27" s="100"/>
      <c r="G27" s="161">
        <v>62</v>
      </c>
      <c r="H27" s="3"/>
      <c r="P27" s="163"/>
      <c r="Q27" s="163"/>
      <c r="R27" s="163"/>
      <c r="S27" s="163"/>
      <c r="T27" s="163"/>
      <c r="U27" s="163"/>
      <c r="V27" s="163"/>
    </row>
    <row r="28" spans="1:22" ht="12" customHeight="1" x14ac:dyDescent="0.25">
      <c r="A28" s="111"/>
      <c r="B28" s="101"/>
      <c r="C28" s="102"/>
      <c r="D28" s="102"/>
      <c r="E28" s="102"/>
      <c r="F28" s="103"/>
      <c r="G28" s="162"/>
      <c r="H28" s="3"/>
      <c r="P28" s="163"/>
      <c r="Q28" s="163"/>
      <c r="R28" s="163"/>
      <c r="S28" s="163"/>
      <c r="T28" s="163"/>
      <c r="U28" s="163"/>
      <c r="V28" s="163"/>
    </row>
    <row r="29" spans="1:22" ht="12.6" customHeight="1" x14ac:dyDescent="0.25">
      <c r="A29" s="111"/>
      <c r="B29" s="101"/>
      <c r="C29" s="102"/>
      <c r="D29" s="102"/>
      <c r="E29" s="102"/>
      <c r="F29" s="103"/>
      <c r="G29" s="162"/>
      <c r="H29" s="3"/>
    </row>
    <row r="30" spans="1:22" ht="13.5" customHeight="1" x14ac:dyDescent="0.25">
      <c r="A30" s="111"/>
      <c r="B30" s="101"/>
      <c r="C30" s="102"/>
      <c r="D30" s="102"/>
      <c r="E30" s="102"/>
      <c r="F30" s="103"/>
      <c r="G30" s="162"/>
      <c r="H30" s="3"/>
    </row>
    <row r="31" spans="1:22" ht="14.45" customHeight="1" x14ac:dyDescent="0.25">
      <c r="A31" s="110" t="s">
        <v>162</v>
      </c>
      <c r="B31" s="98" t="s">
        <v>161</v>
      </c>
      <c r="C31" s="99"/>
      <c r="D31" s="99"/>
      <c r="E31" s="99"/>
      <c r="F31" s="100"/>
      <c r="G31" s="161">
        <v>17</v>
      </c>
      <c r="H31" s="3"/>
    </row>
    <row r="32" spans="1:22" ht="12.75" customHeight="1" x14ac:dyDescent="0.25">
      <c r="A32" s="111"/>
      <c r="B32" s="101"/>
      <c r="C32" s="102"/>
      <c r="D32" s="102"/>
      <c r="E32" s="102"/>
      <c r="F32" s="103"/>
      <c r="G32" s="162"/>
      <c r="H32" s="3"/>
    </row>
    <row r="33" spans="1:8" ht="13.15" customHeight="1" x14ac:dyDescent="0.25">
      <c r="A33" s="111"/>
      <c r="B33" s="101"/>
      <c r="C33" s="102"/>
      <c r="D33" s="102"/>
      <c r="E33" s="102"/>
      <c r="F33" s="103"/>
      <c r="G33" s="162"/>
      <c r="H33" s="3"/>
    </row>
    <row r="34" spans="1:8" ht="12.75" customHeight="1" x14ac:dyDescent="0.25">
      <c r="A34" s="111"/>
      <c r="B34" s="101"/>
      <c r="C34" s="102"/>
      <c r="D34" s="102"/>
      <c r="E34" s="102"/>
      <c r="F34" s="103"/>
      <c r="G34" s="162"/>
      <c r="H34" s="3"/>
    </row>
    <row r="35" spans="1:8" ht="14.25" customHeight="1" x14ac:dyDescent="0.25">
      <c r="A35" s="110" t="s">
        <v>163</v>
      </c>
      <c r="B35" s="98" t="s">
        <v>160</v>
      </c>
      <c r="C35" s="99"/>
      <c r="D35" s="99"/>
      <c r="E35" s="99"/>
      <c r="F35" s="100"/>
      <c r="G35" s="161">
        <v>50</v>
      </c>
      <c r="H35" s="3"/>
    </row>
    <row r="36" spans="1:8" ht="36" customHeight="1" x14ac:dyDescent="0.25">
      <c r="A36" s="112"/>
      <c r="B36" s="104"/>
      <c r="C36" s="105"/>
      <c r="D36" s="105"/>
      <c r="E36" s="105"/>
      <c r="F36" s="106"/>
      <c r="G36" s="164"/>
      <c r="H36" s="3"/>
    </row>
    <row r="37" spans="1:8" ht="11.25" customHeight="1" x14ac:dyDescent="0.25">
      <c r="A37" s="165" t="s">
        <v>140</v>
      </c>
      <c r="B37" s="168" t="s">
        <v>99</v>
      </c>
      <c r="C37" s="169"/>
      <c r="D37" s="169"/>
      <c r="E37" s="169"/>
      <c r="F37" s="170"/>
      <c r="G37" s="177">
        <f>G41</f>
        <v>0</v>
      </c>
      <c r="H37" s="3"/>
    </row>
    <row r="38" spans="1:8" ht="12" customHeight="1" x14ac:dyDescent="0.25">
      <c r="A38" s="166"/>
      <c r="B38" s="171"/>
      <c r="C38" s="172"/>
      <c r="D38" s="172"/>
      <c r="E38" s="172"/>
      <c r="F38" s="173"/>
      <c r="G38" s="178"/>
      <c r="H38" s="3"/>
    </row>
    <row r="39" spans="1:8" ht="12.75" customHeight="1" x14ac:dyDescent="0.25">
      <c r="A39" s="166"/>
      <c r="B39" s="171"/>
      <c r="C39" s="172"/>
      <c r="D39" s="172"/>
      <c r="E39" s="172"/>
      <c r="F39" s="173"/>
      <c r="G39" s="178"/>
      <c r="H39" s="3"/>
    </row>
    <row r="40" spans="1:8" ht="11.25" customHeight="1" x14ac:dyDescent="0.25">
      <c r="A40" s="167"/>
      <c r="B40" s="174"/>
      <c r="C40" s="175"/>
      <c r="D40" s="175"/>
      <c r="E40" s="175"/>
      <c r="F40" s="176"/>
      <c r="G40" s="179"/>
      <c r="H40" s="3"/>
    </row>
    <row r="41" spans="1:8" ht="12.6" customHeight="1" x14ac:dyDescent="0.25">
      <c r="A41" s="180" t="s">
        <v>139</v>
      </c>
      <c r="B41" s="148" t="s">
        <v>138</v>
      </c>
      <c r="C41" s="149"/>
      <c r="D41" s="149"/>
      <c r="E41" s="149"/>
      <c r="F41" s="150"/>
      <c r="G41" s="189">
        <v>0</v>
      </c>
      <c r="H41" s="3"/>
    </row>
    <row r="42" spans="1:8" ht="13.5" customHeight="1" x14ac:dyDescent="0.25">
      <c r="A42" s="181"/>
      <c r="B42" s="183"/>
      <c r="C42" s="184"/>
      <c r="D42" s="184"/>
      <c r="E42" s="184"/>
      <c r="F42" s="185"/>
      <c r="G42" s="190"/>
      <c r="H42" s="3"/>
    </row>
    <row r="43" spans="1:8" ht="12.75" customHeight="1" x14ac:dyDescent="0.25">
      <c r="A43" s="181"/>
      <c r="B43" s="183"/>
      <c r="C43" s="184"/>
      <c r="D43" s="184"/>
      <c r="E43" s="184"/>
      <c r="F43" s="185"/>
      <c r="G43" s="190"/>
      <c r="H43" s="3"/>
    </row>
    <row r="44" spans="1:8" ht="15" customHeight="1" x14ac:dyDescent="0.25">
      <c r="A44" s="181"/>
      <c r="B44" s="183"/>
      <c r="C44" s="184"/>
      <c r="D44" s="184"/>
      <c r="E44" s="184"/>
      <c r="F44" s="185"/>
      <c r="G44" s="190"/>
      <c r="H44" s="3"/>
    </row>
    <row r="45" spans="1:8" ht="25.5" customHeight="1" x14ac:dyDescent="0.25">
      <c r="A45" s="182"/>
      <c r="B45" s="186"/>
      <c r="C45" s="187"/>
      <c r="D45" s="187"/>
      <c r="E45" s="187"/>
      <c r="F45" s="188"/>
      <c r="G45" s="191"/>
      <c r="H45" s="3"/>
    </row>
    <row r="46" spans="1:8" ht="14.25" customHeight="1" x14ac:dyDescent="0.25">
      <c r="A46" s="194" t="s">
        <v>148</v>
      </c>
      <c r="B46" s="151" t="s">
        <v>100</v>
      </c>
      <c r="C46" s="152"/>
      <c r="D46" s="152"/>
      <c r="E46" s="152"/>
      <c r="F46" s="153"/>
      <c r="G46" s="161">
        <f>G48</f>
        <v>11</v>
      </c>
      <c r="H46" s="3"/>
    </row>
    <row r="47" spans="1:8" ht="12" customHeight="1" x14ac:dyDescent="0.25">
      <c r="A47" s="195"/>
      <c r="B47" s="196"/>
      <c r="C47" s="197"/>
      <c r="D47" s="197"/>
      <c r="E47" s="197"/>
      <c r="F47" s="198"/>
      <c r="G47" s="162"/>
      <c r="H47" s="3"/>
    </row>
    <row r="48" spans="1:8" ht="12.75" customHeight="1" x14ac:dyDescent="0.25">
      <c r="A48" s="110" t="s">
        <v>151</v>
      </c>
      <c r="B48" s="98" t="s">
        <v>101</v>
      </c>
      <c r="C48" s="99"/>
      <c r="D48" s="99"/>
      <c r="E48" s="99"/>
      <c r="F48" s="100"/>
      <c r="G48" s="199">
        <v>11</v>
      </c>
      <c r="H48" s="3"/>
    </row>
    <row r="49" spans="1:8" ht="12.75" customHeight="1" x14ac:dyDescent="0.25">
      <c r="A49" s="111"/>
      <c r="B49" s="101"/>
      <c r="C49" s="102"/>
      <c r="D49" s="102"/>
      <c r="E49" s="102"/>
      <c r="F49" s="103"/>
      <c r="G49" s="200"/>
      <c r="H49" s="3"/>
    </row>
    <row r="50" spans="1:8" ht="15" customHeight="1" x14ac:dyDescent="0.25">
      <c r="A50" s="40" t="s">
        <v>149</v>
      </c>
      <c r="B50" s="158" t="s">
        <v>102</v>
      </c>
      <c r="C50" s="159"/>
      <c r="D50" s="159"/>
      <c r="E50" s="159"/>
      <c r="F50" s="160"/>
      <c r="G50" s="55">
        <f>G51</f>
        <v>35</v>
      </c>
      <c r="H50" s="3"/>
    </row>
    <row r="51" spans="1:8" ht="12.75" customHeight="1" x14ac:dyDescent="0.25">
      <c r="A51" s="110" t="s">
        <v>150</v>
      </c>
      <c r="B51" s="98" t="s">
        <v>103</v>
      </c>
      <c r="C51" s="99"/>
      <c r="D51" s="99"/>
      <c r="E51" s="99"/>
      <c r="F51" s="100"/>
      <c r="G51" s="199">
        <v>35</v>
      </c>
      <c r="H51" s="3"/>
    </row>
    <row r="52" spans="1:8" ht="13.5" customHeight="1" x14ac:dyDescent="0.25">
      <c r="A52" s="111"/>
      <c r="B52" s="101"/>
      <c r="C52" s="102"/>
      <c r="D52" s="102"/>
      <c r="E52" s="102"/>
      <c r="F52" s="103"/>
      <c r="G52" s="200"/>
      <c r="H52" s="3"/>
    </row>
    <row r="53" spans="1:8" ht="13.5" customHeight="1" x14ac:dyDescent="0.25">
      <c r="A53" s="111"/>
      <c r="B53" s="101"/>
      <c r="C53" s="102"/>
      <c r="D53" s="102"/>
      <c r="E53" s="102"/>
      <c r="F53" s="103"/>
      <c r="G53" s="200"/>
      <c r="H53" s="3"/>
    </row>
    <row r="54" spans="1:8" ht="13.5" customHeight="1" x14ac:dyDescent="0.25">
      <c r="A54" s="112"/>
      <c r="B54" s="104"/>
      <c r="C54" s="105"/>
      <c r="D54" s="105"/>
      <c r="E54" s="105"/>
      <c r="F54" s="106"/>
      <c r="G54" s="201"/>
      <c r="H54" s="3"/>
    </row>
    <row r="55" spans="1:8" ht="12.75" customHeight="1" x14ac:dyDescent="0.25">
      <c r="A55" s="40" t="s">
        <v>156</v>
      </c>
      <c r="B55" s="158" t="s">
        <v>104</v>
      </c>
      <c r="C55" s="159"/>
      <c r="D55" s="159"/>
      <c r="E55" s="159"/>
      <c r="F55" s="160"/>
      <c r="G55" s="55">
        <f>G56</f>
        <v>2805.01</v>
      </c>
      <c r="H55" s="3"/>
    </row>
    <row r="56" spans="1:8" ht="12.6" customHeight="1" x14ac:dyDescent="0.25">
      <c r="A56" s="192">
        <v>2.02E+16</v>
      </c>
      <c r="B56" s="98" t="s">
        <v>105</v>
      </c>
      <c r="C56" s="99"/>
      <c r="D56" s="99"/>
      <c r="E56" s="99"/>
      <c r="F56" s="100"/>
      <c r="G56" s="199">
        <f>G58+G64+G66</f>
        <v>2805.01</v>
      </c>
      <c r="H56" s="3"/>
    </row>
    <row r="57" spans="1:8" ht="13.5" customHeight="1" x14ac:dyDescent="0.25">
      <c r="A57" s="193"/>
      <c r="B57" s="104"/>
      <c r="C57" s="105"/>
      <c r="D57" s="105"/>
      <c r="E57" s="105"/>
      <c r="F57" s="106"/>
      <c r="G57" s="201"/>
      <c r="H57" s="3"/>
    </row>
    <row r="58" spans="1:8" ht="13.5" customHeight="1" x14ac:dyDescent="0.25">
      <c r="A58" s="194" t="s">
        <v>157</v>
      </c>
      <c r="B58" s="151" t="s">
        <v>106</v>
      </c>
      <c r="C58" s="152"/>
      <c r="D58" s="152"/>
      <c r="E58" s="152"/>
      <c r="F58" s="153"/>
      <c r="G58" s="161">
        <f>G60+G63</f>
        <v>2694</v>
      </c>
      <c r="H58" s="3"/>
    </row>
    <row r="59" spans="1:8" ht="13.5" customHeight="1" x14ac:dyDescent="0.25">
      <c r="A59" s="202"/>
      <c r="B59" s="154"/>
      <c r="C59" s="155"/>
      <c r="D59" s="155"/>
      <c r="E59" s="155"/>
      <c r="F59" s="156"/>
      <c r="G59" s="164"/>
      <c r="H59" s="3"/>
    </row>
    <row r="60" spans="1:8" ht="21.6" customHeight="1" x14ac:dyDescent="0.25">
      <c r="A60" s="110" t="s">
        <v>153</v>
      </c>
      <c r="B60" s="98" t="s">
        <v>107</v>
      </c>
      <c r="C60" s="99"/>
      <c r="D60" s="99"/>
      <c r="E60" s="99"/>
      <c r="F60" s="100"/>
      <c r="G60" s="199">
        <v>2036</v>
      </c>
      <c r="H60" s="3"/>
    </row>
    <row r="61" spans="1:8" ht="17.45" customHeight="1" x14ac:dyDescent="0.25">
      <c r="A61" s="111"/>
      <c r="B61" s="101"/>
      <c r="C61" s="102"/>
      <c r="D61" s="102"/>
      <c r="E61" s="102"/>
      <c r="F61" s="103"/>
      <c r="G61" s="200"/>
      <c r="H61" s="3"/>
    </row>
    <row r="62" spans="1:8" ht="17.25" customHeight="1" x14ac:dyDescent="0.25">
      <c r="A62" s="112"/>
      <c r="B62" s="104"/>
      <c r="C62" s="105"/>
      <c r="D62" s="105"/>
      <c r="E62" s="105"/>
      <c r="F62" s="106"/>
      <c r="G62" s="201"/>
      <c r="H62" s="3"/>
    </row>
    <row r="63" spans="1:8" ht="57" customHeight="1" x14ac:dyDescent="0.25">
      <c r="A63" s="77"/>
      <c r="B63" s="95" t="s">
        <v>181</v>
      </c>
      <c r="C63" s="96"/>
      <c r="D63" s="96"/>
      <c r="E63" s="96"/>
      <c r="F63" s="97"/>
      <c r="G63" s="79">
        <v>658</v>
      </c>
      <c r="H63" s="3"/>
    </row>
    <row r="64" spans="1:8" ht="24" customHeight="1" x14ac:dyDescent="0.25">
      <c r="A64" s="43" t="s">
        <v>158</v>
      </c>
      <c r="B64" s="115" t="s">
        <v>110</v>
      </c>
      <c r="C64" s="115"/>
      <c r="D64" s="115"/>
      <c r="E64" s="115"/>
      <c r="F64" s="115"/>
      <c r="G64" s="55">
        <f>G65</f>
        <v>28.61</v>
      </c>
      <c r="H64" s="3"/>
    </row>
    <row r="65" spans="1:8" ht="81" customHeight="1" x14ac:dyDescent="0.25">
      <c r="A65" s="48" t="s">
        <v>152</v>
      </c>
      <c r="B65" s="104" t="s">
        <v>111</v>
      </c>
      <c r="C65" s="105"/>
      <c r="D65" s="105"/>
      <c r="E65" s="105"/>
      <c r="F65" s="106"/>
      <c r="G65" s="78">
        <v>28.61</v>
      </c>
      <c r="H65" s="3"/>
    </row>
    <row r="66" spans="1:8" ht="12" customHeight="1" x14ac:dyDescent="0.25">
      <c r="A66" s="203" t="s">
        <v>159</v>
      </c>
      <c r="B66" s="151" t="s">
        <v>108</v>
      </c>
      <c r="C66" s="152"/>
      <c r="D66" s="152"/>
      <c r="E66" s="152"/>
      <c r="F66" s="153"/>
      <c r="G66" s="161">
        <f>G68+G71</f>
        <v>82.4</v>
      </c>
      <c r="H66" s="3"/>
    </row>
    <row r="67" spans="1:8" ht="11.25" customHeight="1" x14ac:dyDescent="0.25">
      <c r="A67" s="204"/>
      <c r="B67" s="154"/>
      <c r="C67" s="155"/>
      <c r="D67" s="155"/>
      <c r="E67" s="155"/>
      <c r="F67" s="156"/>
      <c r="G67" s="164"/>
      <c r="H67" s="3"/>
    </row>
    <row r="68" spans="1:8" ht="13.5" customHeight="1" x14ac:dyDescent="0.25">
      <c r="A68" s="110" t="s">
        <v>155</v>
      </c>
      <c r="B68" s="98" t="s">
        <v>68</v>
      </c>
      <c r="C68" s="99"/>
      <c r="D68" s="99"/>
      <c r="E68" s="99"/>
      <c r="F68" s="100"/>
      <c r="G68" s="199">
        <v>1</v>
      </c>
      <c r="H68" s="3"/>
    </row>
    <row r="69" spans="1:8" ht="12" customHeight="1" x14ac:dyDescent="0.25">
      <c r="A69" s="111"/>
      <c r="B69" s="101"/>
      <c r="C69" s="102"/>
      <c r="D69" s="102"/>
      <c r="E69" s="102"/>
      <c r="F69" s="103"/>
      <c r="G69" s="200"/>
      <c r="H69" s="3"/>
    </row>
    <row r="70" spans="1:8" ht="15.75" customHeight="1" x14ac:dyDescent="0.25">
      <c r="A70" s="112"/>
      <c r="B70" s="104"/>
      <c r="C70" s="105"/>
      <c r="D70" s="105"/>
      <c r="E70" s="105"/>
      <c r="F70" s="106"/>
      <c r="G70" s="201"/>
      <c r="H70" s="3"/>
    </row>
    <row r="71" spans="1:8" ht="24" customHeight="1" x14ac:dyDescent="0.25">
      <c r="A71" s="110" t="s">
        <v>154</v>
      </c>
      <c r="B71" s="98" t="s">
        <v>109</v>
      </c>
      <c r="C71" s="99"/>
      <c r="D71" s="99"/>
      <c r="E71" s="99"/>
      <c r="F71" s="100"/>
      <c r="G71" s="199">
        <v>81.400000000000006</v>
      </c>
      <c r="H71" s="3"/>
    </row>
    <row r="72" spans="1:8" ht="19.5" customHeight="1" x14ac:dyDescent="0.25">
      <c r="A72" s="112"/>
      <c r="B72" s="104"/>
      <c r="C72" s="105"/>
      <c r="D72" s="105"/>
      <c r="E72" s="105"/>
      <c r="F72" s="106"/>
      <c r="G72" s="201"/>
      <c r="H72" s="3"/>
    </row>
    <row r="73" spans="1:8" ht="22.5" customHeight="1" x14ac:dyDescent="0.25">
      <c r="A73" s="107" t="s">
        <v>112</v>
      </c>
      <c r="B73" s="108"/>
      <c r="C73" s="108"/>
      <c r="D73" s="108"/>
      <c r="E73" s="108"/>
      <c r="F73" s="109"/>
      <c r="G73" s="55">
        <f>G16+G55</f>
        <v>3031.01</v>
      </c>
      <c r="H73" s="3"/>
    </row>
    <row r="74" spans="1:8" ht="12.6" customHeight="1" x14ac:dyDescent="0.25">
      <c r="A74" s="42"/>
      <c r="B74" s="85"/>
      <c r="C74" s="85"/>
      <c r="D74" s="85"/>
      <c r="E74" s="85"/>
      <c r="F74" s="85"/>
      <c r="G74" s="39"/>
      <c r="H74" s="3"/>
    </row>
    <row r="75" spans="1:8" ht="41.25" customHeight="1" x14ac:dyDescent="0.25">
      <c r="A75" s="39"/>
      <c r="B75" s="39"/>
      <c r="C75" s="39"/>
      <c r="D75" s="39"/>
      <c r="E75" s="39"/>
      <c r="F75" s="39"/>
      <c r="G75" s="39"/>
      <c r="H75" s="3"/>
    </row>
    <row r="76" spans="1:8" ht="25.15" customHeight="1" x14ac:dyDescent="0.25">
      <c r="A76" s="39"/>
      <c r="B76" s="39"/>
      <c r="C76" s="39"/>
      <c r="D76" s="39"/>
      <c r="E76" s="39"/>
      <c r="F76" s="39"/>
      <c r="G76" s="39"/>
      <c r="H76" s="3"/>
    </row>
    <row r="77" spans="1:8" ht="57.75" customHeight="1" x14ac:dyDescent="0.25">
      <c r="A77" s="39"/>
      <c r="B77" s="39"/>
      <c r="C77" s="39"/>
      <c r="D77" s="39"/>
      <c r="E77" s="39"/>
      <c r="F77" s="39"/>
      <c r="G77" s="39"/>
      <c r="H77" s="3"/>
    </row>
    <row r="78" spans="1:8" ht="24" customHeight="1" x14ac:dyDescent="0.25">
      <c r="A78" s="39"/>
      <c r="B78" s="39"/>
      <c r="C78" s="39"/>
      <c r="D78" s="39"/>
      <c r="E78" s="39"/>
      <c r="F78" s="39"/>
      <c r="G78" s="39"/>
      <c r="H78" s="3"/>
    </row>
    <row r="79" spans="1:8" ht="54" customHeight="1" x14ac:dyDescent="0.25">
      <c r="A79" s="39"/>
      <c r="B79" s="39"/>
      <c r="C79" s="39"/>
      <c r="D79" s="39"/>
      <c r="E79" s="39"/>
      <c r="F79" s="39"/>
      <c r="G79" s="39"/>
      <c r="H79" s="3"/>
    </row>
    <row r="80" spans="1:8" x14ac:dyDescent="0.25">
      <c r="A80" s="39"/>
      <c r="B80" s="39"/>
      <c r="C80" s="39"/>
      <c r="D80" s="39"/>
      <c r="E80" s="39"/>
      <c r="F80" s="39"/>
      <c r="G80" s="39"/>
      <c r="H80" s="3"/>
    </row>
    <row r="81" spans="1:9" x14ac:dyDescent="0.25">
      <c r="A81" s="39"/>
      <c r="B81" s="39"/>
      <c r="C81" s="39"/>
      <c r="D81" s="39"/>
      <c r="E81" s="39"/>
      <c r="F81" s="39"/>
      <c r="G81" s="39"/>
      <c r="H81" s="3"/>
    </row>
    <row r="82" spans="1:9" x14ac:dyDescent="0.25">
      <c r="A82" s="39"/>
      <c r="B82" s="39"/>
      <c r="C82" s="39"/>
      <c r="D82" s="39"/>
      <c r="E82" s="39"/>
      <c r="F82" s="39"/>
      <c r="G82" s="39"/>
    </row>
    <row r="83" spans="1:9" x14ac:dyDescent="0.25">
      <c r="A83" s="39"/>
      <c r="B83" s="39"/>
      <c r="C83" s="39"/>
      <c r="D83" s="39"/>
      <c r="E83" s="39"/>
      <c r="F83" s="39"/>
      <c r="G83" s="39"/>
      <c r="H83" s="3"/>
      <c r="I83" s="3"/>
    </row>
    <row r="84" spans="1:9" x14ac:dyDescent="0.25">
      <c r="A84" s="39"/>
      <c r="B84" s="39"/>
      <c r="C84" s="39"/>
      <c r="D84" s="39"/>
      <c r="E84" s="39"/>
      <c r="F84" s="39"/>
      <c r="G84" s="39"/>
      <c r="H84" s="3"/>
      <c r="I84" s="3"/>
    </row>
  </sheetData>
  <mergeCells count="71">
    <mergeCell ref="A71:A72"/>
    <mergeCell ref="B71:F72"/>
    <mergeCell ref="G71:G72"/>
    <mergeCell ref="A73:F73"/>
    <mergeCell ref="B74:F74"/>
    <mergeCell ref="A68:A70"/>
    <mergeCell ref="B68:F70"/>
    <mergeCell ref="G68:G70"/>
    <mergeCell ref="A58:A59"/>
    <mergeCell ref="B58:F59"/>
    <mergeCell ref="G58:G59"/>
    <mergeCell ref="A60:A62"/>
    <mergeCell ref="B60:F62"/>
    <mergeCell ref="G60:G62"/>
    <mergeCell ref="B64:F64"/>
    <mergeCell ref="B65:F65"/>
    <mergeCell ref="A66:A67"/>
    <mergeCell ref="B66:F67"/>
    <mergeCell ref="G66:G67"/>
    <mergeCell ref="B63:F63"/>
    <mergeCell ref="A56:A57"/>
    <mergeCell ref="B56:F57"/>
    <mergeCell ref="G56:G57"/>
    <mergeCell ref="A46:A47"/>
    <mergeCell ref="B46:F47"/>
    <mergeCell ref="G46:G47"/>
    <mergeCell ref="A48:A49"/>
    <mergeCell ref="B48:F49"/>
    <mergeCell ref="G48:G49"/>
    <mergeCell ref="B50:F50"/>
    <mergeCell ref="A51:A54"/>
    <mergeCell ref="B51:F54"/>
    <mergeCell ref="G51:G54"/>
    <mergeCell ref="B55:F55"/>
    <mergeCell ref="A37:A40"/>
    <mergeCell ref="B37:F40"/>
    <mergeCell ref="G37:G40"/>
    <mergeCell ref="A41:A45"/>
    <mergeCell ref="B41:F45"/>
    <mergeCell ref="G41:G45"/>
    <mergeCell ref="A31:A34"/>
    <mergeCell ref="B31:F34"/>
    <mergeCell ref="G31:G34"/>
    <mergeCell ref="A35:A36"/>
    <mergeCell ref="B35:F36"/>
    <mergeCell ref="G35:G36"/>
    <mergeCell ref="B25:F25"/>
    <mergeCell ref="B26:F26"/>
    <mergeCell ref="P26:V28"/>
    <mergeCell ref="A27:A30"/>
    <mergeCell ref="B27:F30"/>
    <mergeCell ref="G27:G30"/>
    <mergeCell ref="B24:F24"/>
    <mergeCell ref="A9:G9"/>
    <mergeCell ref="A10:G10"/>
    <mergeCell ref="A11:G11"/>
    <mergeCell ref="A12:G12"/>
    <mergeCell ref="A14:A15"/>
    <mergeCell ref="B14:F15"/>
    <mergeCell ref="G14:G15"/>
    <mergeCell ref="B16:F16"/>
    <mergeCell ref="B17:F17"/>
    <mergeCell ref="A18:A23"/>
    <mergeCell ref="B18:F23"/>
    <mergeCell ref="G18:G23"/>
    <mergeCell ref="A7:G8"/>
    <mergeCell ref="A2:G2"/>
    <mergeCell ref="A3:G3"/>
    <mergeCell ref="A4:G4"/>
    <mergeCell ref="A5:G5"/>
    <mergeCell ref="A6:G6"/>
  </mergeCells>
  <pageMargins left="0.7" right="0.7" top="0.75" bottom="0.75" header="0.3" footer="0.3"/>
  <pageSetup paperSize="9" orientation="portrait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topLeftCell="A2" workbookViewId="0">
      <selection activeCell="S66" sqref="S66"/>
    </sheetView>
  </sheetViews>
  <sheetFormatPr defaultRowHeight="15" x14ac:dyDescent="0.25"/>
  <cols>
    <col min="1" max="1" width="25" customWidth="1"/>
    <col min="2" max="3" width="5.140625" customWidth="1"/>
    <col min="4" max="4" width="13.42578125" customWidth="1"/>
    <col min="5" max="5" width="4.85546875" customWidth="1"/>
    <col min="6" max="6" width="15.28515625" customWidth="1"/>
    <col min="7" max="7" width="9.140625" customWidth="1"/>
    <col min="8" max="8" width="8.5703125" customWidth="1"/>
  </cols>
  <sheetData>
    <row r="1" spans="1:9" hidden="1" x14ac:dyDescent="0.25">
      <c r="A1" s="17"/>
      <c r="B1" s="18"/>
      <c r="C1" s="18"/>
      <c r="D1" s="18"/>
      <c r="E1" s="19"/>
      <c r="F1" s="46"/>
      <c r="G1" s="46"/>
      <c r="H1" s="1"/>
    </row>
    <row r="2" spans="1:9" x14ac:dyDescent="0.25">
      <c r="A2" s="118" t="s">
        <v>165</v>
      </c>
      <c r="B2" s="118"/>
      <c r="C2" s="118"/>
      <c r="D2" s="118"/>
      <c r="E2" s="118"/>
      <c r="F2" s="118"/>
      <c r="G2" s="118"/>
      <c r="H2" s="118"/>
      <c r="I2" s="16"/>
    </row>
    <row r="3" spans="1:9" x14ac:dyDescent="0.25">
      <c r="A3" s="119" t="s">
        <v>58</v>
      </c>
      <c r="B3" s="119"/>
      <c r="C3" s="119"/>
      <c r="D3" s="119"/>
      <c r="E3" s="119"/>
      <c r="F3" s="119"/>
      <c r="G3" s="119"/>
      <c r="H3" s="119"/>
      <c r="I3" s="16"/>
    </row>
    <row r="4" spans="1:9" x14ac:dyDescent="0.25">
      <c r="A4" s="119" t="s">
        <v>59</v>
      </c>
      <c r="B4" s="119"/>
      <c r="C4" s="119"/>
      <c r="D4" s="119"/>
      <c r="E4" s="119"/>
      <c r="F4" s="119"/>
      <c r="G4" s="119"/>
      <c r="H4" s="119"/>
      <c r="I4" s="16"/>
    </row>
    <row r="5" spans="1:9" x14ac:dyDescent="0.25">
      <c r="A5" s="119" t="s">
        <v>82</v>
      </c>
      <c r="B5" s="119"/>
      <c r="C5" s="119"/>
      <c r="D5" s="119"/>
      <c r="E5" s="119"/>
      <c r="F5" s="119"/>
      <c r="G5" s="119"/>
      <c r="H5" s="119"/>
      <c r="I5" s="16"/>
    </row>
    <row r="6" spans="1:9" x14ac:dyDescent="0.25">
      <c r="A6" s="119" t="s">
        <v>60</v>
      </c>
      <c r="B6" s="119"/>
      <c r="C6" s="119"/>
      <c r="D6" s="119"/>
      <c r="E6" s="119"/>
      <c r="F6" s="119"/>
      <c r="G6" s="119"/>
      <c r="H6" s="119"/>
      <c r="I6" s="16"/>
    </row>
    <row r="7" spans="1:9" x14ac:dyDescent="0.25">
      <c r="A7" s="117" t="s">
        <v>182</v>
      </c>
      <c r="B7" s="117"/>
      <c r="C7" s="117"/>
      <c r="D7" s="117"/>
      <c r="E7" s="117"/>
      <c r="F7" s="117"/>
      <c r="G7" s="117"/>
      <c r="H7" s="117"/>
      <c r="I7" s="16"/>
    </row>
    <row r="8" spans="1:9" x14ac:dyDescent="0.25">
      <c r="A8" s="117"/>
      <c r="B8" s="117"/>
      <c r="C8" s="117"/>
      <c r="D8" s="117"/>
      <c r="E8" s="117"/>
      <c r="F8" s="117"/>
      <c r="G8" s="117"/>
      <c r="H8" s="117"/>
      <c r="I8" s="16"/>
    </row>
    <row r="9" spans="1:9" x14ac:dyDescent="0.25">
      <c r="A9" s="85" t="s">
        <v>86</v>
      </c>
      <c r="B9" s="85"/>
      <c r="C9" s="85"/>
      <c r="D9" s="85"/>
      <c r="E9" s="85"/>
      <c r="F9" s="85"/>
      <c r="G9" s="85"/>
      <c r="H9" s="85"/>
    </row>
    <row r="10" spans="1:9" x14ac:dyDescent="0.25">
      <c r="A10" s="85" t="s">
        <v>87</v>
      </c>
      <c r="B10" s="85"/>
      <c r="C10" s="85"/>
      <c r="D10" s="85"/>
      <c r="E10" s="85"/>
      <c r="F10" s="85"/>
      <c r="G10" s="85"/>
      <c r="H10" s="85"/>
    </row>
    <row r="11" spans="1:9" ht="13.5" customHeight="1" x14ac:dyDescent="0.25">
      <c r="A11" s="85" t="s">
        <v>88</v>
      </c>
      <c r="B11" s="85"/>
      <c r="C11" s="85"/>
      <c r="D11" s="85"/>
      <c r="E11" s="85"/>
      <c r="F11" s="85"/>
      <c r="G11" s="85"/>
      <c r="H11" s="85"/>
    </row>
    <row r="12" spans="1:9" x14ac:dyDescent="0.25">
      <c r="A12" s="85" t="s">
        <v>183</v>
      </c>
      <c r="B12" s="85"/>
      <c r="C12" s="85"/>
      <c r="D12" s="85"/>
      <c r="E12" s="85"/>
      <c r="F12" s="85"/>
      <c r="G12" s="85"/>
      <c r="H12" s="85"/>
    </row>
    <row r="13" spans="1:9" x14ac:dyDescent="0.25">
      <c r="A13" s="39"/>
      <c r="B13" s="39"/>
      <c r="C13" s="39"/>
      <c r="D13" s="39"/>
      <c r="E13" s="39"/>
      <c r="F13" s="39"/>
      <c r="G13" s="39"/>
      <c r="H13" s="50" t="s">
        <v>116</v>
      </c>
    </row>
    <row r="14" spans="1:9" ht="15" customHeight="1" x14ac:dyDescent="0.25">
      <c r="A14" s="113" t="s">
        <v>89</v>
      </c>
      <c r="B14" s="86" t="s">
        <v>90</v>
      </c>
      <c r="C14" s="87"/>
      <c r="D14" s="87"/>
      <c r="E14" s="87"/>
      <c r="F14" s="88"/>
      <c r="G14" s="113" t="s">
        <v>184</v>
      </c>
      <c r="H14" s="113" t="s">
        <v>185</v>
      </c>
    </row>
    <row r="15" spans="1:9" ht="21.6" customHeight="1" x14ac:dyDescent="0.25">
      <c r="A15" s="114"/>
      <c r="B15" s="89"/>
      <c r="C15" s="90"/>
      <c r="D15" s="90"/>
      <c r="E15" s="90"/>
      <c r="F15" s="91"/>
      <c r="G15" s="114"/>
      <c r="H15" s="114"/>
    </row>
    <row r="16" spans="1:9" ht="13.5" customHeight="1" x14ac:dyDescent="0.25">
      <c r="A16" s="40" t="s">
        <v>141</v>
      </c>
      <c r="B16" s="158" t="s">
        <v>92</v>
      </c>
      <c r="C16" s="159"/>
      <c r="D16" s="159"/>
      <c r="E16" s="159"/>
      <c r="F16" s="160"/>
      <c r="G16" s="57">
        <f>G17+G24+G26+G37+G46+G50</f>
        <v>234</v>
      </c>
      <c r="H16" s="55">
        <f>H17+H24+H26+H37+H46+H50</f>
        <v>222</v>
      </c>
    </row>
    <row r="17" spans="1:23" ht="12.75" customHeight="1" x14ac:dyDescent="0.25">
      <c r="A17" s="40" t="s">
        <v>142</v>
      </c>
      <c r="B17" s="158" t="s">
        <v>93</v>
      </c>
      <c r="C17" s="159"/>
      <c r="D17" s="159"/>
      <c r="E17" s="159"/>
      <c r="F17" s="160"/>
      <c r="G17" s="57">
        <f>G18</f>
        <v>53</v>
      </c>
      <c r="H17" s="55">
        <f>H18</f>
        <v>55</v>
      </c>
    </row>
    <row r="18" spans="1:23" ht="12" customHeight="1" x14ac:dyDescent="0.25">
      <c r="A18" s="110" t="s">
        <v>143</v>
      </c>
      <c r="B18" s="98" t="s">
        <v>94</v>
      </c>
      <c r="C18" s="99"/>
      <c r="D18" s="99"/>
      <c r="E18" s="99"/>
      <c r="F18" s="100"/>
      <c r="G18" s="205">
        <v>53</v>
      </c>
      <c r="H18" s="199">
        <v>55</v>
      </c>
      <c r="I18" s="3"/>
    </row>
    <row r="19" spans="1:23" ht="12" customHeight="1" x14ac:dyDescent="0.25">
      <c r="A19" s="111"/>
      <c r="B19" s="101"/>
      <c r="C19" s="102"/>
      <c r="D19" s="102"/>
      <c r="E19" s="102"/>
      <c r="F19" s="103"/>
      <c r="G19" s="206"/>
      <c r="H19" s="200"/>
      <c r="I19" s="3"/>
    </row>
    <row r="20" spans="1:23" ht="11.25" customHeight="1" x14ac:dyDescent="0.25">
      <c r="A20" s="111"/>
      <c r="B20" s="101"/>
      <c r="C20" s="102"/>
      <c r="D20" s="102"/>
      <c r="E20" s="102"/>
      <c r="F20" s="103"/>
      <c r="G20" s="206"/>
      <c r="H20" s="200"/>
      <c r="I20" s="3"/>
    </row>
    <row r="21" spans="1:23" ht="12" customHeight="1" x14ac:dyDescent="0.25">
      <c r="A21" s="111"/>
      <c r="B21" s="101"/>
      <c r="C21" s="102"/>
      <c r="D21" s="102"/>
      <c r="E21" s="102"/>
      <c r="F21" s="103"/>
      <c r="G21" s="206"/>
      <c r="H21" s="200"/>
      <c r="I21" s="3"/>
    </row>
    <row r="22" spans="1:23" ht="12.75" customHeight="1" x14ac:dyDescent="0.25">
      <c r="A22" s="111"/>
      <c r="B22" s="101"/>
      <c r="C22" s="102"/>
      <c r="D22" s="102"/>
      <c r="E22" s="102"/>
      <c r="F22" s="103"/>
      <c r="G22" s="206"/>
      <c r="H22" s="200"/>
      <c r="I22" s="3"/>
    </row>
    <row r="23" spans="1:23" ht="12.75" customHeight="1" x14ac:dyDescent="0.25">
      <c r="A23" s="111"/>
      <c r="B23" s="101"/>
      <c r="C23" s="102"/>
      <c r="D23" s="102"/>
      <c r="E23" s="102"/>
      <c r="F23" s="103"/>
      <c r="G23" s="207"/>
      <c r="H23" s="200"/>
      <c r="I23" s="3"/>
    </row>
    <row r="24" spans="1:23" ht="11.25" customHeight="1" x14ac:dyDescent="0.25">
      <c r="A24" s="40" t="s">
        <v>144</v>
      </c>
      <c r="B24" s="158" t="s">
        <v>95</v>
      </c>
      <c r="C24" s="159"/>
      <c r="D24" s="159"/>
      <c r="E24" s="159"/>
      <c r="F24" s="160"/>
      <c r="G24" s="57">
        <f>G25</f>
        <v>1</v>
      </c>
      <c r="H24" s="55">
        <v>1</v>
      </c>
      <c r="I24" s="3"/>
    </row>
    <row r="25" spans="1:23" ht="11.25" customHeight="1" x14ac:dyDescent="0.25">
      <c r="A25" s="41" t="s">
        <v>145</v>
      </c>
      <c r="B25" s="132" t="s">
        <v>96</v>
      </c>
      <c r="C25" s="133"/>
      <c r="D25" s="133"/>
      <c r="E25" s="133"/>
      <c r="F25" s="134"/>
      <c r="G25" s="58">
        <v>1</v>
      </c>
      <c r="H25" s="54">
        <v>1</v>
      </c>
      <c r="I25" s="3"/>
    </row>
    <row r="26" spans="1:23" ht="12" customHeight="1" x14ac:dyDescent="0.25">
      <c r="A26" s="40" t="s">
        <v>146</v>
      </c>
      <c r="B26" s="158" t="s">
        <v>97</v>
      </c>
      <c r="C26" s="159"/>
      <c r="D26" s="159"/>
      <c r="E26" s="159"/>
      <c r="F26" s="160"/>
      <c r="G26" s="57">
        <f>G27+G31+G35</f>
        <v>138</v>
      </c>
      <c r="H26" s="55">
        <f>H27+H31+H35</f>
        <v>124</v>
      </c>
      <c r="I26" s="3"/>
      <c r="Q26" s="163"/>
      <c r="R26" s="163"/>
      <c r="S26" s="163"/>
      <c r="T26" s="163"/>
      <c r="U26" s="163"/>
      <c r="V26" s="163"/>
      <c r="W26" s="163"/>
    </row>
    <row r="27" spans="1:23" ht="14.25" customHeight="1" x14ac:dyDescent="0.25">
      <c r="A27" s="110" t="s">
        <v>147</v>
      </c>
      <c r="B27" s="98" t="s">
        <v>98</v>
      </c>
      <c r="C27" s="99"/>
      <c r="D27" s="99"/>
      <c r="E27" s="99"/>
      <c r="F27" s="100"/>
      <c r="G27" s="205">
        <v>52</v>
      </c>
      <c r="H27" s="199">
        <v>52</v>
      </c>
      <c r="I27" s="3"/>
      <c r="Q27" s="163"/>
      <c r="R27" s="163"/>
      <c r="S27" s="163"/>
      <c r="T27" s="163"/>
      <c r="U27" s="163"/>
      <c r="V27" s="163"/>
      <c r="W27" s="163"/>
    </row>
    <row r="28" spans="1:23" ht="12" customHeight="1" x14ac:dyDescent="0.25">
      <c r="A28" s="111"/>
      <c r="B28" s="101"/>
      <c r="C28" s="102"/>
      <c r="D28" s="102"/>
      <c r="E28" s="102"/>
      <c r="F28" s="103"/>
      <c r="G28" s="206"/>
      <c r="H28" s="200"/>
      <c r="I28" s="3"/>
      <c r="Q28" s="163"/>
      <c r="R28" s="163"/>
      <c r="S28" s="163"/>
      <c r="T28" s="163"/>
      <c r="U28" s="163"/>
      <c r="V28" s="163"/>
      <c r="W28" s="163"/>
    </row>
    <row r="29" spans="1:23" ht="12.6" customHeight="1" x14ac:dyDescent="0.25">
      <c r="A29" s="111"/>
      <c r="B29" s="101"/>
      <c r="C29" s="102"/>
      <c r="D29" s="102"/>
      <c r="E29" s="102"/>
      <c r="F29" s="103"/>
      <c r="G29" s="206"/>
      <c r="H29" s="200"/>
      <c r="I29" s="3"/>
    </row>
    <row r="30" spans="1:23" ht="13.5" customHeight="1" x14ac:dyDescent="0.25">
      <c r="A30" s="111"/>
      <c r="B30" s="101"/>
      <c r="C30" s="102"/>
      <c r="D30" s="102"/>
      <c r="E30" s="102"/>
      <c r="F30" s="103"/>
      <c r="G30" s="207"/>
      <c r="H30" s="200"/>
      <c r="I30" s="3"/>
    </row>
    <row r="31" spans="1:23" ht="14.45" customHeight="1" x14ac:dyDescent="0.25">
      <c r="A31" s="110" t="s">
        <v>162</v>
      </c>
      <c r="B31" s="98" t="s">
        <v>161</v>
      </c>
      <c r="C31" s="99"/>
      <c r="D31" s="99"/>
      <c r="E31" s="99"/>
      <c r="F31" s="100"/>
      <c r="G31" s="205">
        <v>51</v>
      </c>
      <c r="H31" s="199">
        <v>51</v>
      </c>
      <c r="I31" s="3"/>
    </row>
    <row r="32" spans="1:23" ht="12.75" customHeight="1" x14ac:dyDescent="0.25">
      <c r="A32" s="111"/>
      <c r="B32" s="101"/>
      <c r="C32" s="102"/>
      <c r="D32" s="102"/>
      <c r="E32" s="102"/>
      <c r="F32" s="103"/>
      <c r="G32" s="206"/>
      <c r="H32" s="200"/>
      <c r="I32" s="3"/>
    </row>
    <row r="33" spans="1:9" ht="13.15" customHeight="1" x14ac:dyDescent="0.25">
      <c r="A33" s="111"/>
      <c r="B33" s="101"/>
      <c r="C33" s="102"/>
      <c r="D33" s="102"/>
      <c r="E33" s="102"/>
      <c r="F33" s="103"/>
      <c r="G33" s="206"/>
      <c r="H33" s="200"/>
      <c r="I33" s="3"/>
    </row>
    <row r="34" spans="1:9" ht="12.75" customHeight="1" x14ac:dyDescent="0.25">
      <c r="A34" s="111"/>
      <c r="B34" s="101"/>
      <c r="C34" s="102"/>
      <c r="D34" s="102"/>
      <c r="E34" s="102"/>
      <c r="F34" s="103"/>
      <c r="G34" s="207"/>
      <c r="H34" s="200"/>
      <c r="I34" s="3"/>
    </row>
    <row r="35" spans="1:9" ht="14.25" customHeight="1" x14ac:dyDescent="0.25">
      <c r="A35" s="110" t="s">
        <v>163</v>
      </c>
      <c r="B35" s="98" t="s">
        <v>160</v>
      </c>
      <c r="C35" s="99"/>
      <c r="D35" s="99"/>
      <c r="E35" s="99"/>
      <c r="F35" s="100"/>
      <c r="G35" s="205">
        <v>35</v>
      </c>
      <c r="H35" s="199">
        <v>21</v>
      </c>
      <c r="I35" s="3"/>
    </row>
    <row r="36" spans="1:9" ht="36" customHeight="1" x14ac:dyDescent="0.25">
      <c r="A36" s="112"/>
      <c r="B36" s="104"/>
      <c r="C36" s="105"/>
      <c r="D36" s="105"/>
      <c r="E36" s="105"/>
      <c r="F36" s="106"/>
      <c r="G36" s="207"/>
      <c r="H36" s="201"/>
      <c r="I36" s="3"/>
    </row>
    <row r="37" spans="1:9" ht="11.25" customHeight="1" x14ac:dyDescent="0.25">
      <c r="A37" s="165" t="s">
        <v>140</v>
      </c>
      <c r="B37" s="168" t="s">
        <v>99</v>
      </c>
      <c r="C37" s="169"/>
      <c r="D37" s="169"/>
      <c r="E37" s="169"/>
      <c r="F37" s="170"/>
      <c r="G37" s="213">
        <v>0</v>
      </c>
      <c r="H37" s="189">
        <f>H41</f>
        <v>0</v>
      </c>
      <c r="I37" s="3"/>
    </row>
    <row r="38" spans="1:9" ht="12" customHeight="1" x14ac:dyDescent="0.25">
      <c r="A38" s="166"/>
      <c r="B38" s="171"/>
      <c r="C38" s="172"/>
      <c r="D38" s="172"/>
      <c r="E38" s="172"/>
      <c r="F38" s="173"/>
      <c r="G38" s="214"/>
      <c r="H38" s="190"/>
      <c r="I38" s="3"/>
    </row>
    <row r="39" spans="1:9" ht="12.75" customHeight="1" x14ac:dyDescent="0.25">
      <c r="A39" s="166"/>
      <c r="B39" s="171"/>
      <c r="C39" s="172"/>
      <c r="D39" s="172"/>
      <c r="E39" s="172"/>
      <c r="F39" s="173"/>
      <c r="G39" s="214"/>
      <c r="H39" s="190"/>
      <c r="I39" s="3"/>
    </row>
    <row r="40" spans="1:9" ht="11.25" customHeight="1" x14ac:dyDescent="0.25">
      <c r="A40" s="167"/>
      <c r="B40" s="174"/>
      <c r="C40" s="175"/>
      <c r="D40" s="175"/>
      <c r="E40" s="175"/>
      <c r="F40" s="176"/>
      <c r="G40" s="215"/>
      <c r="H40" s="191"/>
      <c r="I40" s="3"/>
    </row>
    <row r="41" spans="1:9" ht="12.6" customHeight="1" x14ac:dyDescent="0.25">
      <c r="A41" s="180" t="s">
        <v>139</v>
      </c>
      <c r="B41" s="148" t="s">
        <v>138</v>
      </c>
      <c r="C41" s="149"/>
      <c r="D41" s="149"/>
      <c r="E41" s="149"/>
      <c r="F41" s="150"/>
      <c r="G41" s="208">
        <v>0</v>
      </c>
      <c r="H41" s="177">
        <v>0</v>
      </c>
      <c r="I41" s="3"/>
    </row>
    <row r="42" spans="1:9" ht="13.5" customHeight="1" x14ac:dyDescent="0.25">
      <c r="A42" s="181"/>
      <c r="B42" s="183"/>
      <c r="C42" s="184"/>
      <c r="D42" s="184"/>
      <c r="E42" s="184"/>
      <c r="F42" s="185"/>
      <c r="G42" s="209"/>
      <c r="H42" s="178"/>
      <c r="I42" s="3"/>
    </row>
    <row r="43" spans="1:9" ht="12.75" customHeight="1" x14ac:dyDescent="0.25">
      <c r="A43" s="181"/>
      <c r="B43" s="183"/>
      <c r="C43" s="184"/>
      <c r="D43" s="184"/>
      <c r="E43" s="184"/>
      <c r="F43" s="185"/>
      <c r="G43" s="209"/>
      <c r="H43" s="178"/>
      <c r="I43" s="3"/>
    </row>
    <row r="44" spans="1:9" ht="15" customHeight="1" x14ac:dyDescent="0.25">
      <c r="A44" s="181"/>
      <c r="B44" s="183"/>
      <c r="C44" s="184"/>
      <c r="D44" s="184"/>
      <c r="E44" s="184"/>
      <c r="F44" s="185"/>
      <c r="G44" s="209"/>
      <c r="H44" s="178"/>
      <c r="I44" s="3"/>
    </row>
    <row r="45" spans="1:9" ht="25.5" customHeight="1" x14ac:dyDescent="0.25">
      <c r="A45" s="182"/>
      <c r="B45" s="186"/>
      <c r="C45" s="187"/>
      <c r="D45" s="187"/>
      <c r="E45" s="187"/>
      <c r="F45" s="188"/>
      <c r="G45" s="210"/>
      <c r="H45" s="179"/>
      <c r="I45" s="3"/>
    </row>
    <row r="46" spans="1:9" ht="14.25" customHeight="1" x14ac:dyDescent="0.25">
      <c r="A46" s="194" t="s">
        <v>148</v>
      </c>
      <c r="B46" s="151" t="s">
        <v>100</v>
      </c>
      <c r="C46" s="152"/>
      <c r="D46" s="152"/>
      <c r="E46" s="152"/>
      <c r="F46" s="153"/>
      <c r="G46" s="211">
        <v>11</v>
      </c>
      <c r="H46" s="161">
        <f>H48</f>
        <v>11</v>
      </c>
      <c r="I46" s="3"/>
    </row>
    <row r="47" spans="1:9" ht="12" customHeight="1" x14ac:dyDescent="0.25">
      <c r="A47" s="195"/>
      <c r="B47" s="196"/>
      <c r="C47" s="197"/>
      <c r="D47" s="197"/>
      <c r="E47" s="197"/>
      <c r="F47" s="198"/>
      <c r="G47" s="212"/>
      <c r="H47" s="162"/>
      <c r="I47" s="3"/>
    </row>
    <row r="48" spans="1:9" ht="12.75" customHeight="1" x14ac:dyDescent="0.25">
      <c r="A48" s="110" t="s">
        <v>151</v>
      </c>
      <c r="B48" s="98" t="s">
        <v>101</v>
      </c>
      <c r="C48" s="99"/>
      <c r="D48" s="99"/>
      <c r="E48" s="99"/>
      <c r="F48" s="100"/>
      <c r="G48" s="205">
        <v>11</v>
      </c>
      <c r="H48" s="199">
        <v>11</v>
      </c>
      <c r="I48" s="3"/>
    </row>
    <row r="49" spans="1:9" ht="12.75" customHeight="1" x14ac:dyDescent="0.25">
      <c r="A49" s="111"/>
      <c r="B49" s="101"/>
      <c r="C49" s="102"/>
      <c r="D49" s="102"/>
      <c r="E49" s="102"/>
      <c r="F49" s="103"/>
      <c r="G49" s="207"/>
      <c r="H49" s="200"/>
      <c r="I49" s="3"/>
    </row>
    <row r="50" spans="1:9" ht="15" customHeight="1" x14ac:dyDescent="0.25">
      <c r="A50" s="40" t="s">
        <v>149</v>
      </c>
      <c r="B50" s="158" t="s">
        <v>102</v>
      </c>
      <c r="C50" s="159"/>
      <c r="D50" s="159"/>
      <c r="E50" s="159"/>
      <c r="F50" s="160"/>
      <c r="G50" s="57">
        <v>31</v>
      </c>
      <c r="H50" s="55">
        <f>H51</f>
        <v>31</v>
      </c>
      <c r="I50" s="3"/>
    </row>
    <row r="51" spans="1:9" ht="12.75" customHeight="1" x14ac:dyDescent="0.25">
      <c r="A51" s="110" t="s">
        <v>150</v>
      </c>
      <c r="B51" s="98" t="s">
        <v>103</v>
      </c>
      <c r="C51" s="99"/>
      <c r="D51" s="99"/>
      <c r="E51" s="99"/>
      <c r="F51" s="100"/>
      <c r="G51" s="205">
        <v>31</v>
      </c>
      <c r="H51" s="199">
        <v>31</v>
      </c>
      <c r="I51" s="3"/>
    </row>
    <row r="52" spans="1:9" ht="13.5" customHeight="1" x14ac:dyDescent="0.25">
      <c r="A52" s="111"/>
      <c r="B52" s="101"/>
      <c r="C52" s="102"/>
      <c r="D52" s="102"/>
      <c r="E52" s="102"/>
      <c r="F52" s="103"/>
      <c r="G52" s="206"/>
      <c r="H52" s="200"/>
      <c r="I52" s="3"/>
    </row>
    <row r="53" spans="1:9" ht="13.5" customHeight="1" x14ac:dyDescent="0.25">
      <c r="A53" s="111"/>
      <c r="B53" s="101"/>
      <c r="C53" s="102"/>
      <c r="D53" s="102"/>
      <c r="E53" s="102"/>
      <c r="F53" s="103"/>
      <c r="G53" s="206"/>
      <c r="H53" s="200"/>
      <c r="I53" s="3"/>
    </row>
    <row r="54" spans="1:9" ht="13.5" customHeight="1" x14ac:dyDescent="0.25">
      <c r="A54" s="112"/>
      <c r="B54" s="104"/>
      <c r="C54" s="105"/>
      <c r="D54" s="105"/>
      <c r="E54" s="105"/>
      <c r="F54" s="106"/>
      <c r="G54" s="207"/>
      <c r="H54" s="201"/>
      <c r="I54" s="3"/>
    </row>
    <row r="55" spans="1:9" ht="12.75" customHeight="1" x14ac:dyDescent="0.25">
      <c r="A55" s="40" t="s">
        <v>156</v>
      </c>
      <c r="B55" s="158" t="s">
        <v>104</v>
      </c>
      <c r="C55" s="159"/>
      <c r="D55" s="159"/>
      <c r="E55" s="159"/>
      <c r="F55" s="160"/>
      <c r="G55" s="55">
        <f>G56</f>
        <v>2317.71</v>
      </c>
      <c r="H55" s="55">
        <f>H56</f>
        <v>2318.21</v>
      </c>
      <c r="I55" s="3"/>
    </row>
    <row r="56" spans="1:9" ht="12.6" customHeight="1" x14ac:dyDescent="0.25">
      <c r="A56" s="192">
        <v>2.02E+16</v>
      </c>
      <c r="B56" s="98" t="s">
        <v>105</v>
      </c>
      <c r="C56" s="99"/>
      <c r="D56" s="99"/>
      <c r="E56" s="99"/>
      <c r="F56" s="100"/>
      <c r="G56" s="199">
        <f>G58+G64+G66</f>
        <v>2317.71</v>
      </c>
      <c r="H56" s="199">
        <f>H58+H64+H66</f>
        <v>2318.21</v>
      </c>
      <c r="I56" s="3"/>
    </row>
    <row r="57" spans="1:9" ht="13.5" customHeight="1" x14ac:dyDescent="0.25">
      <c r="A57" s="193"/>
      <c r="B57" s="104"/>
      <c r="C57" s="105"/>
      <c r="D57" s="105"/>
      <c r="E57" s="105"/>
      <c r="F57" s="106"/>
      <c r="G57" s="201"/>
      <c r="H57" s="201"/>
      <c r="I57" s="3"/>
    </row>
    <row r="58" spans="1:9" ht="13.5" customHeight="1" x14ac:dyDescent="0.25">
      <c r="A58" s="194" t="s">
        <v>157</v>
      </c>
      <c r="B58" s="151" t="s">
        <v>106</v>
      </c>
      <c r="C58" s="152"/>
      <c r="D58" s="152"/>
      <c r="E58" s="152"/>
      <c r="F58" s="153"/>
      <c r="G58" s="161">
        <f>G60+G63</f>
        <v>2216</v>
      </c>
      <c r="H58" s="161">
        <f>H60+H63</f>
        <v>2216</v>
      </c>
      <c r="I58" s="3"/>
    </row>
    <row r="59" spans="1:9" ht="13.5" customHeight="1" x14ac:dyDescent="0.25">
      <c r="A59" s="202"/>
      <c r="B59" s="154"/>
      <c r="C59" s="155"/>
      <c r="D59" s="155"/>
      <c r="E59" s="155"/>
      <c r="F59" s="156"/>
      <c r="G59" s="164"/>
      <c r="H59" s="164"/>
      <c r="I59" s="3"/>
    </row>
    <row r="60" spans="1:9" ht="21.6" customHeight="1" x14ac:dyDescent="0.25">
      <c r="A60" s="110" t="s">
        <v>153</v>
      </c>
      <c r="B60" s="98" t="s">
        <v>107</v>
      </c>
      <c r="C60" s="99"/>
      <c r="D60" s="99"/>
      <c r="E60" s="99"/>
      <c r="F60" s="100"/>
      <c r="G60" s="199">
        <v>2036</v>
      </c>
      <c r="H60" s="199">
        <v>2036</v>
      </c>
      <c r="I60" s="3"/>
    </row>
    <row r="61" spans="1:9" ht="17.45" customHeight="1" x14ac:dyDescent="0.25">
      <c r="A61" s="111"/>
      <c r="B61" s="101"/>
      <c r="C61" s="102"/>
      <c r="D61" s="102"/>
      <c r="E61" s="102"/>
      <c r="F61" s="103"/>
      <c r="G61" s="200"/>
      <c r="H61" s="200"/>
      <c r="I61" s="3"/>
    </row>
    <row r="62" spans="1:9" ht="17.25" customHeight="1" x14ac:dyDescent="0.25">
      <c r="A62" s="112"/>
      <c r="B62" s="104"/>
      <c r="C62" s="105"/>
      <c r="D62" s="105"/>
      <c r="E62" s="105"/>
      <c r="F62" s="106"/>
      <c r="G62" s="201"/>
      <c r="H62" s="201"/>
      <c r="I62" s="3"/>
    </row>
    <row r="63" spans="1:9" ht="48.75" customHeight="1" x14ac:dyDescent="0.25">
      <c r="A63" s="77"/>
      <c r="B63" s="95" t="s">
        <v>181</v>
      </c>
      <c r="C63" s="96"/>
      <c r="D63" s="96"/>
      <c r="E63" s="96"/>
      <c r="F63" s="97"/>
      <c r="G63" s="79">
        <v>180</v>
      </c>
      <c r="H63" s="79">
        <v>180</v>
      </c>
      <c r="I63" s="3"/>
    </row>
    <row r="64" spans="1:9" ht="24" customHeight="1" x14ac:dyDescent="0.25">
      <c r="A64" s="43" t="s">
        <v>158</v>
      </c>
      <c r="B64" s="115" t="s">
        <v>110</v>
      </c>
      <c r="C64" s="115"/>
      <c r="D64" s="115"/>
      <c r="E64" s="115"/>
      <c r="F64" s="115"/>
      <c r="G64" s="55">
        <f>G65</f>
        <v>28.61</v>
      </c>
      <c r="H64" s="55">
        <f>H65</f>
        <v>28.61</v>
      </c>
      <c r="I64" s="3"/>
    </row>
    <row r="65" spans="1:9" ht="81" customHeight="1" x14ac:dyDescent="0.25">
      <c r="A65" s="51" t="s">
        <v>152</v>
      </c>
      <c r="B65" s="104" t="s">
        <v>111</v>
      </c>
      <c r="C65" s="105"/>
      <c r="D65" s="105"/>
      <c r="E65" s="105"/>
      <c r="F65" s="106"/>
      <c r="G65" s="56">
        <v>28.61</v>
      </c>
      <c r="H65" s="56">
        <v>28.61</v>
      </c>
      <c r="I65" s="3"/>
    </row>
    <row r="66" spans="1:9" ht="12" customHeight="1" x14ac:dyDescent="0.25">
      <c r="A66" s="203" t="s">
        <v>159</v>
      </c>
      <c r="B66" s="151" t="s">
        <v>108</v>
      </c>
      <c r="C66" s="152"/>
      <c r="D66" s="152"/>
      <c r="E66" s="152"/>
      <c r="F66" s="153"/>
      <c r="G66" s="161">
        <f>G68+G71</f>
        <v>73.100000000000009</v>
      </c>
      <c r="H66" s="161">
        <f>H68+H71</f>
        <v>73.600000000000009</v>
      </c>
      <c r="I66" s="3"/>
    </row>
    <row r="67" spans="1:9" ht="11.25" customHeight="1" x14ac:dyDescent="0.25">
      <c r="A67" s="204"/>
      <c r="B67" s="154"/>
      <c r="C67" s="155"/>
      <c r="D67" s="155"/>
      <c r="E67" s="155"/>
      <c r="F67" s="156"/>
      <c r="G67" s="164"/>
      <c r="H67" s="164"/>
      <c r="I67" s="3"/>
    </row>
    <row r="68" spans="1:9" ht="13.5" customHeight="1" x14ac:dyDescent="0.25">
      <c r="A68" s="110" t="s">
        <v>155</v>
      </c>
      <c r="B68" s="98" t="s">
        <v>68</v>
      </c>
      <c r="C68" s="99"/>
      <c r="D68" s="99"/>
      <c r="E68" s="99"/>
      <c r="F68" s="100"/>
      <c r="G68" s="199">
        <v>0.9</v>
      </c>
      <c r="H68" s="199">
        <v>0.9</v>
      </c>
      <c r="I68" s="3"/>
    </row>
    <row r="69" spans="1:9" ht="12" customHeight="1" x14ac:dyDescent="0.25">
      <c r="A69" s="111"/>
      <c r="B69" s="101"/>
      <c r="C69" s="102"/>
      <c r="D69" s="102"/>
      <c r="E69" s="102"/>
      <c r="F69" s="103"/>
      <c r="G69" s="200"/>
      <c r="H69" s="200"/>
      <c r="I69" s="3"/>
    </row>
    <row r="70" spans="1:9" ht="15.75" customHeight="1" x14ac:dyDescent="0.25">
      <c r="A70" s="112"/>
      <c r="B70" s="104"/>
      <c r="C70" s="105"/>
      <c r="D70" s="105"/>
      <c r="E70" s="105"/>
      <c r="F70" s="106"/>
      <c r="G70" s="201"/>
      <c r="H70" s="201"/>
      <c r="I70" s="3"/>
    </row>
    <row r="71" spans="1:9" ht="24" customHeight="1" x14ac:dyDescent="0.25">
      <c r="A71" s="110" t="s">
        <v>154</v>
      </c>
      <c r="B71" s="98" t="s">
        <v>109</v>
      </c>
      <c r="C71" s="99"/>
      <c r="D71" s="99"/>
      <c r="E71" s="99"/>
      <c r="F71" s="100"/>
      <c r="G71" s="199">
        <v>72.2</v>
      </c>
      <c r="H71" s="199">
        <v>72.7</v>
      </c>
      <c r="I71" s="3"/>
    </row>
    <row r="72" spans="1:9" ht="19.5" customHeight="1" x14ac:dyDescent="0.25">
      <c r="A72" s="112"/>
      <c r="B72" s="104"/>
      <c r="C72" s="105"/>
      <c r="D72" s="105"/>
      <c r="E72" s="105"/>
      <c r="F72" s="106"/>
      <c r="G72" s="201"/>
      <c r="H72" s="201"/>
      <c r="I72" s="3"/>
    </row>
    <row r="73" spans="1:9" ht="22.5" customHeight="1" x14ac:dyDescent="0.25">
      <c r="A73" s="107" t="s">
        <v>112</v>
      </c>
      <c r="B73" s="108"/>
      <c r="C73" s="108"/>
      <c r="D73" s="108"/>
      <c r="E73" s="108"/>
      <c r="F73" s="109"/>
      <c r="G73" s="57">
        <f>G55+G16</f>
        <v>2551.71</v>
      </c>
      <c r="H73" s="55">
        <f>H16+H55</f>
        <v>2540.21</v>
      </c>
      <c r="I73" s="3"/>
    </row>
    <row r="74" spans="1:9" ht="12.6" customHeight="1" x14ac:dyDescent="0.25">
      <c r="A74" s="42"/>
      <c r="B74" s="85"/>
      <c r="C74" s="85"/>
      <c r="D74" s="85"/>
      <c r="E74" s="85"/>
      <c r="F74" s="85"/>
      <c r="G74" s="47"/>
      <c r="H74" s="39"/>
      <c r="I74" s="3"/>
    </row>
    <row r="75" spans="1:9" ht="41.25" customHeight="1" x14ac:dyDescent="0.25">
      <c r="A75" s="39"/>
      <c r="B75" s="39"/>
      <c r="C75" s="39"/>
      <c r="D75" s="39"/>
      <c r="E75" s="39"/>
      <c r="F75" s="39"/>
      <c r="G75" s="39"/>
      <c r="H75" s="39"/>
      <c r="I75" s="3"/>
    </row>
    <row r="76" spans="1:9" ht="25.15" customHeight="1" x14ac:dyDescent="0.25">
      <c r="A76" s="39"/>
      <c r="B76" s="39"/>
      <c r="C76" s="39"/>
      <c r="D76" s="39"/>
      <c r="E76" s="39"/>
      <c r="F76" s="39"/>
      <c r="G76" s="39"/>
      <c r="H76" s="39"/>
      <c r="I76" s="3"/>
    </row>
    <row r="77" spans="1:9" ht="57.75" customHeight="1" x14ac:dyDescent="0.25">
      <c r="A77" s="39"/>
      <c r="B77" s="39"/>
      <c r="C77" s="39"/>
      <c r="D77" s="39"/>
      <c r="E77" s="39"/>
      <c r="F77" s="39"/>
      <c r="G77" s="39"/>
      <c r="H77" s="39"/>
      <c r="I77" s="3"/>
    </row>
    <row r="78" spans="1:9" ht="24" customHeight="1" x14ac:dyDescent="0.25">
      <c r="A78" s="39"/>
      <c r="B78" s="39"/>
      <c r="C78" s="39"/>
      <c r="D78" s="39"/>
      <c r="E78" s="39"/>
      <c r="F78" s="39"/>
      <c r="G78" s="39"/>
      <c r="H78" s="39"/>
      <c r="I78" s="3"/>
    </row>
    <row r="79" spans="1:9" ht="54" customHeight="1" x14ac:dyDescent="0.25">
      <c r="A79" s="39"/>
      <c r="B79" s="39"/>
      <c r="C79" s="39"/>
      <c r="D79" s="39"/>
      <c r="E79" s="39"/>
      <c r="F79" s="39"/>
      <c r="G79" s="39"/>
      <c r="H79" s="39"/>
      <c r="I79" s="3"/>
    </row>
    <row r="80" spans="1:9" x14ac:dyDescent="0.25">
      <c r="A80" s="39"/>
      <c r="B80" s="39"/>
      <c r="C80" s="39"/>
      <c r="D80" s="39"/>
      <c r="E80" s="39"/>
      <c r="F80" s="39"/>
      <c r="G80" s="39"/>
      <c r="H80" s="39"/>
      <c r="I80" s="3"/>
    </row>
    <row r="81" spans="1:10" x14ac:dyDescent="0.25">
      <c r="A81" s="39"/>
      <c r="B81" s="39"/>
      <c r="C81" s="39"/>
      <c r="D81" s="39"/>
      <c r="E81" s="39"/>
      <c r="F81" s="39"/>
      <c r="G81" s="39"/>
      <c r="H81" s="39"/>
      <c r="I81" s="3"/>
    </row>
    <row r="82" spans="1:10" x14ac:dyDescent="0.25">
      <c r="A82" s="39"/>
      <c r="B82" s="39"/>
      <c r="C82" s="39"/>
      <c r="D82" s="39"/>
      <c r="E82" s="39"/>
      <c r="F82" s="39"/>
      <c r="G82" s="39"/>
      <c r="H82" s="39"/>
    </row>
    <row r="83" spans="1:10" x14ac:dyDescent="0.25">
      <c r="A83" s="39"/>
      <c r="B83" s="39"/>
      <c r="C83" s="39"/>
      <c r="D83" s="39"/>
      <c r="E83" s="39"/>
      <c r="F83" s="39"/>
      <c r="G83" s="39"/>
      <c r="H83" s="39"/>
      <c r="I83" s="3"/>
      <c r="J83" s="3"/>
    </row>
    <row r="84" spans="1:10" x14ac:dyDescent="0.25">
      <c r="A84" s="39"/>
      <c r="B84" s="39"/>
      <c r="C84" s="39"/>
      <c r="D84" s="39"/>
      <c r="E84" s="39"/>
      <c r="F84" s="39"/>
      <c r="G84" s="39"/>
      <c r="H84" s="39"/>
      <c r="I84" s="3"/>
      <c r="J84" s="3"/>
    </row>
  </sheetData>
  <mergeCells count="87">
    <mergeCell ref="G68:G70"/>
    <mergeCell ref="G71:G72"/>
    <mergeCell ref="G51:G54"/>
    <mergeCell ref="G56:G57"/>
    <mergeCell ref="G58:G59"/>
    <mergeCell ref="G60:G62"/>
    <mergeCell ref="G66:G67"/>
    <mergeCell ref="A73:F73"/>
    <mergeCell ref="B74:F74"/>
    <mergeCell ref="A35:A36"/>
    <mergeCell ref="B35:F36"/>
    <mergeCell ref="H35:H36"/>
    <mergeCell ref="B51:F54"/>
    <mergeCell ref="A51:A54"/>
    <mergeCell ref="H51:H54"/>
    <mergeCell ref="G35:G36"/>
    <mergeCell ref="G37:G40"/>
    <mergeCell ref="A68:A70"/>
    <mergeCell ref="B68:F70"/>
    <mergeCell ref="H68:H70"/>
    <mergeCell ref="A71:A72"/>
    <mergeCell ref="B71:F72"/>
    <mergeCell ref="H71:H72"/>
    <mergeCell ref="A66:A67"/>
    <mergeCell ref="B66:F67"/>
    <mergeCell ref="H66:H67"/>
    <mergeCell ref="B55:F55"/>
    <mergeCell ref="A56:A57"/>
    <mergeCell ref="B56:F57"/>
    <mergeCell ref="H56:H57"/>
    <mergeCell ref="A58:A59"/>
    <mergeCell ref="B58:F59"/>
    <mergeCell ref="H58:H59"/>
    <mergeCell ref="A60:A62"/>
    <mergeCell ref="B60:F62"/>
    <mergeCell ref="H60:H62"/>
    <mergeCell ref="B64:F64"/>
    <mergeCell ref="B65:F65"/>
    <mergeCell ref="B63:F63"/>
    <mergeCell ref="A48:A49"/>
    <mergeCell ref="B48:F49"/>
    <mergeCell ref="H48:H49"/>
    <mergeCell ref="B50:F50"/>
    <mergeCell ref="G48:G49"/>
    <mergeCell ref="A41:A45"/>
    <mergeCell ref="B41:F45"/>
    <mergeCell ref="H41:H45"/>
    <mergeCell ref="A46:A47"/>
    <mergeCell ref="B46:F47"/>
    <mergeCell ref="H46:H47"/>
    <mergeCell ref="G41:G45"/>
    <mergeCell ref="G46:G47"/>
    <mergeCell ref="A31:A34"/>
    <mergeCell ref="B31:F34"/>
    <mergeCell ref="H31:H34"/>
    <mergeCell ref="A37:A40"/>
    <mergeCell ref="B37:F40"/>
    <mergeCell ref="H37:H40"/>
    <mergeCell ref="G31:G34"/>
    <mergeCell ref="B25:F25"/>
    <mergeCell ref="B26:F26"/>
    <mergeCell ref="Q26:W28"/>
    <mergeCell ref="A27:A30"/>
    <mergeCell ref="B27:F30"/>
    <mergeCell ref="H27:H30"/>
    <mergeCell ref="G27:G30"/>
    <mergeCell ref="B24:F24"/>
    <mergeCell ref="G18:G23"/>
    <mergeCell ref="A9:H9"/>
    <mergeCell ref="A10:H10"/>
    <mergeCell ref="A11:H11"/>
    <mergeCell ref="A12:H12"/>
    <mergeCell ref="A14:A15"/>
    <mergeCell ref="B14:F15"/>
    <mergeCell ref="H14:H15"/>
    <mergeCell ref="G14:G15"/>
    <mergeCell ref="B16:F16"/>
    <mergeCell ref="B17:F17"/>
    <mergeCell ref="A18:A23"/>
    <mergeCell ref="B18:F23"/>
    <mergeCell ref="H18:H23"/>
    <mergeCell ref="A7:H8"/>
    <mergeCell ref="A2:H2"/>
    <mergeCell ref="A3:H3"/>
    <mergeCell ref="A4:H4"/>
    <mergeCell ref="A5:H5"/>
    <mergeCell ref="A6:H6"/>
  </mergeCells>
  <pageMargins left="0.7" right="0.7" top="0.75" bottom="0.75" header="0.3" footer="0.3"/>
  <pageSetup paperSize="9" orientation="portrait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3"/>
  <sheetViews>
    <sheetView topLeftCell="A2" workbookViewId="0">
      <selection activeCell="J16" sqref="J16"/>
    </sheetView>
  </sheetViews>
  <sheetFormatPr defaultRowHeight="15" x14ac:dyDescent="0.25"/>
  <cols>
    <col min="1" max="1" width="36" customWidth="1"/>
    <col min="2" max="3" width="5.140625" customWidth="1"/>
    <col min="4" max="4" width="14.42578125" customWidth="1"/>
    <col min="5" max="5" width="6.42578125" customWidth="1"/>
    <col min="6" max="6" width="9.42578125" customWidth="1"/>
    <col min="7" max="7" width="7.28515625" customWidth="1"/>
    <col min="8" max="8" width="7.5703125" customWidth="1"/>
  </cols>
  <sheetData>
    <row r="1" spans="1:10" hidden="1" x14ac:dyDescent="0.25">
      <c r="A1" s="17"/>
      <c r="B1" s="18"/>
      <c r="C1" s="18"/>
      <c r="D1" s="18"/>
      <c r="E1" s="19"/>
      <c r="F1" s="76"/>
      <c r="G1" s="1"/>
      <c r="H1" s="1"/>
      <c r="I1" s="1"/>
    </row>
    <row r="2" spans="1:10" x14ac:dyDescent="0.25">
      <c r="A2" s="118" t="s">
        <v>84</v>
      </c>
      <c r="B2" s="118"/>
      <c r="C2" s="118"/>
      <c r="D2" s="118"/>
      <c r="E2" s="118"/>
      <c r="F2" s="118"/>
      <c r="G2" s="118"/>
      <c r="H2" s="74"/>
      <c r="I2" s="11"/>
      <c r="J2" s="16"/>
    </row>
    <row r="3" spans="1:10" x14ac:dyDescent="0.25">
      <c r="A3" s="119" t="s">
        <v>58</v>
      </c>
      <c r="B3" s="119"/>
      <c r="C3" s="119"/>
      <c r="D3" s="119"/>
      <c r="E3" s="119"/>
      <c r="F3" s="119"/>
      <c r="G3" s="119"/>
      <c r="H3" s="20"/>
      <c r="I3" s="15"/>
      <c r="J3" s="16"/>
    </row>
    <row r="4" spans="1:10" x14ac:dyDescent="0.25">
      <c r="A4" s="119" t="s">
        <v>59</v>
      </c>
      <c r="B4" s="119"/>
      <c r="C4" s="119"/>
      <c r="D4" s="119"/>
      <c r="E4" s="119"/>
      <c r="F4" s="119"/>
      <c r="G4" s="119"/>
      <c r="H4" s="20"/>
      <c r="I4" s="15"/>
      <c r="J4" s="16"/>
    </row>
    <row r="5" spans="1:10" x14ac:dyDescent="0.25">
      <c r="A5" s="20" t="s">
        <v>82</v>
      </c>
      <c r="B5" s="20"/>
      <c r="C5" s="20"/>
      <c r="D5" s="20"/>
      <c r="E5" s="20"/>
      <c r="F5" s="20"/>
      <c r="G5" s="20"/>
      <c r="H5" s="20"/>
      <c r="I5" s="15"/>
      <c r="J5" s="16"/>
    </row>
    <row r="6" spans="1:10" x14ac:dyDescent="0.25">
      <c r="A6" s="119" t="s">
        <v>60</v>
      </c>
      <c r="B6" s="119"/>
      <c r="C6" s="119"/>
      <c r="D6" s="119"/>
      <c r="E6" s="119"/>
      <c r="F6" s="119"/>
      <c r="G6" s="119"/>
      <c r="H6" s="20"/>
      <c r="I6" s="15"/>
      <c r="J6" s="16"/>
    </row>
    <row r="7" spans="1:10" ht="15" customHeight="1" x14ac:dyDescent="0.25">
      <c r="A7" s="117" t="s">
        <v>186</v>
      </c>
      <c r="B7" s="117"/>
      <c r="C7" s="117"/>
      <c r="D7" s="117"/>
      <c r="E7" s="117"/>
      <c r="F7" s="117"/>
      <c r="G7" s="117"/>
      <c r="H7" s="75"/>
      <c r="I7" s="15"/>
      <c r="J7" s="16"/>
    </row>
    <row r="8" spans="1:10" x14ac:dyDescent="0.25">
      <c r="A8" s="117"/>
      <c r="B8" s="117"/>
      <c r="C8" s="117"/>
      <c r="D8" s="117"/>
      <c r="E8" s="117"/>
      <c r="F8" s="117"/>
      <c r="G8" s="117"/>
      <c r="H8" s="75"/>
      <c r="I8" s="15"/>
      <c r="J8" s="16"/>
    </row>
    <row r="9" spans="1:10" x14ac:dyDescent="0.25">
      <c r="A9" s="216" t="s">
        <v>0</v>
      </c>
      <c r="B9" s="216"/>
      <c r="C9" s="216"/>
      <c r="D9" s="216"/>
      <c r="E9" s="216"/>
      <c r="F9" s="216"/>
      <c r="G9" s="216"/>
      <c r="H9" s="216"/>
      <c r="I9" s="1"/>
    </row>
    <row r="10" spans="1:10" x14ac:dyDescent="0.25">
      <c r="A10" s="85" t="s">
        <v>85</v>
      </c>
      <c r="B10" s="85"/>
      <c r="C10" s="85"/>
      <c r="D10" s="85"/>
      <c r="E10" s="85"/>
      <c r="F10" s="85"/>
      <c r="G10" s="85"/>
      <c r="H10" s="85"/>
      <c r="I10" s="1"/>
    </row>
    <row r="11" spans="1:10" ht="13.5" customHeight="1" x14ac:dyDescent="0.25">
      <c r="A11" s="85" t="s">
        <v>187</v>
      </c>
      <c r="B11" s="85"/>
      <c r="C11" s="85"/>
      <c r="D11" s="85"/>
      <c r="E11" s="85"/>
      <c r="F11" s="85"/>
      <c r="G11" s="85"/>
      <c r="H11" s="85"/>
      <c r="I11" s="1"/>
    </row>
    <row r="12" spans="1:10" x14ac:dyDescent="0.25">
      <c r="A12" s="223" t="s">
        <v>1</v>
      </c>
      <c r="B12" s="223"/>
      <c r="C12" s="223"/>
      <c r="D12" s="223"/>
      <c r="E12" s="223"/>
      <c r="F12" s="223"/>
      <c r="G12" s="69"/>
      <c r="H12" s="69"/>
      <c r="I12" s="2"/>
    </row>
    <row r="13" spans="1:10" ht="15" customHeight="1" x14ac:dyDescent="0.25">
      <c r="A13" s="217" t="s">
        <v>2</v>
      </c>
      <c r="B13" s="218" t="s">
        <v>3</v>
      </c>
      <c r="C13" s="218" t="s">
        <v>4</v>
      </c>
      <c r="D13" s="218" t="s">
        <v>5</v>
      </c>
      <c r="E13" s="218" t="s">
        <v>6</v>
      </c>
      <c r="F13" s="219" t="s">
        <v>135</v>
      </c>
      <c r="G13" s="221"/>
      <c r="H13" s="221"/>
      <c r="I13" s="102"/>
    </row>
    <row r="14" spans="1:10" ht="21.6" customHeight="1" x14ac:dyDescent="0.25">
      <c r="A14" s="217"/>
      <c r="B14" s="218"/>
      <c r="C14" s="218"/>
      <c r="D14" s="218"/>
      <c r="E14" s="218"/>
      <c r="F14" s="220"/>
      <c r="G14" s="221"/>
      <c r="H14" s="221"/>
      <c r="I14" s="222"/>
    </row>
    <row r="15" spans="1:10" ht="12" customHeight="1" x14ac:dyDescent="0.25">
      <c r="A15" s="80">
        <v>1</v>
      </c>
      <c r="B15" s="81">
        <v>2</v>
      </c>
      <c r="C15" s="81">
        <v>3</v>
      </c>
      <c r="D15" s="81">
        <v>4</v>
      </c>
      <c r="E15" s="81">
        <v>5</v>
      </c>
      <c r="F15" s="21">
        <v>6</v>
      </c>
      <c r="G15" s="59"/>
      <c r="H15" s="59"/>
      <c r="I15" s="4"/>
    </row>
    <row r="16" spans="1:10" ht="12" customHeight="1" x14ac:dyDescent="0.25">
      <c r="A16" s="22" t="s">
        <v>7</v>
      </c>
      <c r="B16" s="23" t="s">
        <v>8</v>
      </c>
      <c r="C16" s="23" t="s">
        <v>9</v>
      </c>
      <c r="D16" s="23"/>
      <c r="E16" s="23" t="s">
        <v>10</v>
      </c>
      <c r="F16" s="226">
        <f>F17+F23+F37</f>
        <v>2412.1</v>
      </c>
      <c r="G16" s="60"/>
      <c r="H16" s="60"/>
      <c r="I16" s="29"/>
      <c r="J16" s="3"/>
    </row>
    <row r="17" spans="1:24" ht="58.5" customHeight="1" x14ac:dyDescent="0.25">
      <c r="A17" s="22" t="s">
        <v>11</v>
      </c>
      <c r="B17" s="23" t="s">
        <v>8</v>
      </c>
      <c r="C17" s="23" t="s">
        <v>12</v>
      </c>
      <c r="D17" s="25" t="s">
        <v>61</v>
      </c>
      <c r="E17" s="23"/>
      <c r="F17" s="227">
        <f>F22</f>
        <v>180</v>
      </c>
      <c r="G17" s="61"/>
      <c r="H17" s="61"/>
      <c r="I17" s="5"/>
      <c r="J17" s="3"/>
    </row>
    <row r="18" spans="1:24" ht="34.15" customHeight="1" x14ac:dyDescent="0.25">
      <c r="A18" s="24" t="s">
        <v>13</v>
      </c>
      <c r="B18" s="25" t="s">
        <v>8</v>
      </c>
      <c r="C18" s="25" t="s">
        <v>12</v>
      </c>
      <c r="D18" s="25" t="s">
        <v>61</v>
      </c>
      <c r="E18" s="25"/>
      <c r="F18" s="228">
        <f>F22</f>
        <v>180</v>
      </c>
      <c r="G18" s="62"/>
      <c r="H18" s="62"/>
      <c r="I18" s="6"/>
      <c r="J18" s="3"/>
    </row>
    <row r="19" spans="1:24" ht="32.450000000000003" customHeight="1" x14ac:dyDescent="0.25">
      <c r="A19" s="26" t="s">
        <v>71</v>
      </c>
      <c r="B19" s="27" t="s">
        <v>8</v>
      </c>
      <c r="C19" s="27" t="s">
        <v>12</v>
      </c>
      <c r="D19" s="25" t="s">
        <v>61</v>
      </c>
      <c r="E19" s="27"/>
      <c r="F19" s="229">
        <f>F22</f>
        <v>180</v>
      </c>
      <c r="G19" s="63"/>
      <c r="H19" s="63"/>
      <c r="I19" s="7"/>
      <c r="J19" s="3"/>
    </row>
    <row r="20" spans="1:24" ht="81.75" customHeight="1" x14ac:dyDescent="0.25">
      <c r="A20" s="24" t="s">
        <v>14</v>
      </c>
      <c r="B20" s="25" t="s">
        <v>8</v>
      </c>
      <c r="C20" s="25" t="s">
        <v>12</v>
      </c>
      <c r="D20" s="25" t="s">
        <v>61</v>
      </c>
      <c r="E20" s="25" t="s">
        <v>15</v>
      </c>
      <c r="F20" s="228">
        <f>F22</f>
        <v>180</v>
      </c>
      <c r="G20" s="62"/>
      <c r="H20" s="62"/>
      <c r="I20" s="6"/>
      <c r="J20" s="3"/>
    </row>
    <row r="21" spans="1:24" ht="23.45" customHeight="1" x14ac:dyDescent="0.25">
      <c r="A21" s="24" t="s">
        <v>16</v>
      </c>
      <c r="B21" s="25" t="s">
        <v>8</v>
      </c>
      <c r="C21" s="25" t="s">
        <v>12</v>
      </c>
      <c r="D21" s="25" t="s">
        <v>62</v>
      </c>
      <c r="E21" s="25" t="s">
        <v>17</v>
      </c>
      <c r="F21" s="228">
        <f>F22</f>
        <v>180</v>
      </c>
      <c r="G21" s="62"/>
      <c r="H21" s="62"/>
      <c r="I21" s="6"/>
      <c r="J21" s="3"/>
    </row>
    <row r="22" spans="1:24" ht="24.75" customHeight="1" x14ac:dyDescent="0.25">
      <c r="A22" s="24" t="s">
        <v>20</v>
      </c>
      <c r="B22" s="25" t="s">
        <v>8</v>
      </c>
      <c r="C22" s="25" t="s">
        <v>12</v>
      </c>
      <c r="D22" s="25" t="s">
        <v>62</v>
      </c>
      <c r="E22" s="25" t="s">
        <v>21</v>
      </c>
      <c r="F22" s="228">
        <v>180</v>
      </c>
      <c r="G22" s="62"/>
      <c r="H22" s="62"/>
      <c r="I22" s="6"/>
      <c r="J22" s="3"/>
    </row>
    <row r="23" spans="1:24" ht="36" customHeight="1" x14ac:dyDescent="0.25">
      <c r="A23" s="22" t="s">
        <v>22</v>
      </c>
      <c r="B23" s="23" t="s">
        <v>8</v>
      </c>
      <c r="C23" s="23" t="s">
        <v>23</v>
      </c>
      <c r="D23" s="23"/>
      <c r="E23" s="23"/>
      <c r="F23" s="227">
        <f>F25</f>
        <v>1666.1</v>
      </c>
      <c r="G23" s="61"/>
      <c r="H23" s="61"/>
      <c r="I23" s="5"/>
      <c r="J23" s="3"/>
    </row>
    <row r="24" spans="1:24" ht="36.75" customHeight="1" x14ac:dyDescent="0.25">
      <c r="A24" s="24" t="s">
        <v>13</v>
      </c>
      <c r="B24" s="25" t="s">
        <v>8</v>
      </c>
      <c r="C24" s="25" t="s">
        <v>23</v>
      </c>
      <c r="D24" s="25" t="s">
        <v>63</v>
      </c>
      <c r="E24" s="25"/>
      <c r="F24" s="228">
        <f>F25</f>
        <v>1666.1</v>
      </c>
      <c r="G24" s="62"/>
      <c r="H24" s="62"/>
      <c r="I24" s="6"/>
      <c r="J24" s="3"/>
    </row>
    <row r="25" spans="1:24" ht="15" customHeight="1" x14ac:dyDescent="0.25">
      <c r="A25" s="24" t="s">
        <v>24</v>
      </c>
      <c r="B25" s="25" t="s">
        <v>8</v>
      </c>
      <c r="C25" s="25" t="s">
        <v>23</v>
      </c>
      <c r="D25" s="25" t="s">
        <v>63</v>
      </c>
      <c r="E25" s="25"/>
      <c r="F25" s="228">
        <f>F26+F29</f>
        <v>1666.1</v>
      </c>
      <c r="G25" s="62"/>
      <c r="H25" s="62"/>
      <c r="I25" s="6"/>
      <c r="J25" s="3"/>
      <c r="R25" s="163"/>
      <c r="S25" s="163"/>
      <c r="T25" s="163"/>
      <c r="U25" s="163"/>
      <c r="V25" s="163"/>
      <c r="W25" s="163"/>
      <c r="X25" s="163"/>
    </row>
    <row r="26" spans="1:24" ht="54.6" customHeight="1" x14ac:dyDescent="0.25">
      <c r="A26" s="24" t="s">
        <v>14</v>
      </c>
      <c r="B26" s="25" t="s">
        <v>8</v>
      </c>
      <c r="C26" s="25" t="s">
        <v>23</v>
      </c>
      <c r="D26" s="25" t="s">
        <v>64</v>
      </c>
      <c r="E26" s="25" t="s">
        <v>15</v>
      </c>
      <c r="F26" s="228">
        <f>F28</f>
        <v>1470</v>
      </c>
      <c r="G26" s="62"/>
      <c r="H26" s="62"/>
      <c r="I26" s="6"/>
      <c r="J26" s="3"/>
      <c r="R26" s="163"/>
      <c r="S26" s="163"/>
      <c r="T26" s="163"/>
      <c r="U26" s="163"/>
      <c r="V26" s="163"/>
      <c r="W26" s="163"/>
      <c r="X26" s="163"/>
    </row>
    <row r="27" spans="1:24" ht="24.75" customHeight="1" x14ac:dyDescent="0.25">
      <c r="A27" s="24" t="s">
        <v>16</v>
      </c>
      <c r="B27" s="25" t="s">
        <v>8</v>
      </c>
      <c r="C27" s="25" t="s">
        <v>23</v>
      </c>
      <c r="D27" s="25" t="s">
        <v>64</v>
      </c>
      <c r="E27" s="25" t="s">
        <v>17</v>
      </c>
      <c r="F27" s="228">
        <f>F28</f>
        <v>1470</v>
      </c>
      <c r="G27" s="62"/>
      <c r="H27" s="62"/>
      <c r="I27" s="6"/>
      <c r="J27" s="3"/>
      <c r="R27" s="163"/>
      <c r="S27" s="163"/>
      <c r="T27" s="163"/>
      <c r="U27" s="163"/>
      <c r="V27" s="163"/>
      <c r="W27" s="163"/>
      <c r="X27" s="163"/>
    </row>
    <row r="28" spans="1:24" ht="12.6" customHeight="1" x14ac:dyDescent="0.25">
      <c r="A28" s="24" t="s">
        <v>18</v>
      </c>
      <c r="B28" s="25" t="s">
        <v>8</v>
      </c>
      <c r="C28" s="25" t="s">
        <v>23</v>
      </c>
      <c r="D28" s="25" t="s">
        <v>64</v>
      </c>
      <c r="E28" s="25" t="s">
        <v>19</v>
      </c>
      <c r="F28" s="227">
        <v>1470</v>
      </c>
      <c r="G28" s="61"/>
      <c r="H28" s="61"/>
      <c r="I28" s="6"/>
      <c r="J28" s="3"/>
    </row>
    <row r="29" spans="1:24" ht="25.5" customHeight="1" x14ac:dyDescent="0.25">
      <c r="A29" s="24" t="s">
        <v>25</v>
      </c>
      <c r="B29" s="25" t="s">
        <v>8</v>
      </c>
      <c r="C29" s="25" t="s">
        <v>23</v>
      </c>
      <c r="D29" s="25" t="s">
        <v>65</v>
      </c>
      <c r="E29" s="25" t="s">
        <v>26</v>
      </c>
      <c r="F29" s="227">
        <f>F30+F33</f>
        <v>196.1</v>
      </c>
      <c r="G29" s="61"/>
      <c r="H29" s="61"/>
      <c r="I29" s="6"/>
      <c r="J29" s="3"/>
    </row>
    <row r="30" spans="1:24" ht="22.15" customHeight="1" x14ac:dyDescent="0.25">
      <c r="A30" s="24" t="s">
        <v>27</v>
      </c>
      <c r="B30" s="25" t="s">
        <v>8</v>
      </c>
      <c r="C30" s="25" t="s">
        <v>23</v>
      </c>
      <c r="D30" s="25" t="s">
        <v>65</v>
      </c>
      <c r="E30" s="25" t="s">
        <v>28</v>
      </c>
      <c r="F30" s="228">
        <f>F31+F32</f>
        <v>170.1</v>
      </c>
      <c r="G30" s="62"/>
      <c r="H30" s="62"/>
      <c r="I30" s="6"/>
      <c r="J30" s="3"/>
    </row>
    <row r="31" spans="1:24" ht="27.75" customHeight="1" x14ac:dyDescent="0.25">
      <c r="A31" s="24" t="s">
        <v>29</v>
      </c>
      <c r="B31" s="25" t="s">
        <v>8</v>
      </c>
      <c r="C31" s="25" t="s">
        <v>23</v>
      </c>
      <c r="D31" s="25" t="s">
        <v>65</v>
      </c>
      <c r="E31" s="25" t="s">
        <v>30</v>
      </c>
      <c r="F31" s="228">
        <v>44.1</v>
      </c>
      <c r="G31" s="62"/>
      <c r="H31" s="62"/>
      <c r="I31" s="6"/>
      <c r="J31" s="3"/>
    </row>
    <row r="32" spans="1:24" ht="22.9" customHeight="1" x14ac:dyDescent="0.25">
      <c r="A32" s="24" t="s">
        <v>31</v>
      </c>
      <c r="B32" s="25" t="s">
        <v>8</v>
      </c>
      <c r="C32" s="25" t="s">
        <v>23</v>
      </c>
      <c r="D32" s="25" t="s">
        <v>65</v>
      </c>
      <c r="E32" s="25" t="s">
        <v>32</v>
      </c>
      <c r="F32" s="228">
        <v>126</v>
      </c>
      <c r="G32" s="62"/>
      <c r="H32" s="62"/>
      <c r="I32" s="6"/>
      <c r="J32" s="3"/>
    </row>
    <row r="33" spans="1:10" ht="12.6" customHeight="1" x14ac:dyDescent="0.25">
      <c r="A33" s="24" t="s">
        <v>33</v>
      </c>
      <c r="B33" s="25" t="s">
        <v>8</v>
      </c>
      <c r="C33" s="25" t="s">
        <v>23</v>
      </c>
      <c r="D33" s="25" t="s">
        <v>65</v>
      </c>
      <c r="E33" s="25" t="s">
        <v>34</v>
      </c>
      <c r="F33" s="227">
        <f>F34</f>
        <v>26</v>
      </c>
      <c r="G33" s="61"/>
      <c r="H33" s="61"/>
      <c r="I33" s="9"/>
      <c r="J33" s="3"/>
    </row>
    <row r="34" spans="1:10" ht="36" customHeight="1" x14ac:dyDescent="0.25">
      <c r="A34" s="24" t="s">
        <v>35</v>
      </c>
      <c r="B34" s="25" t="s">
        <v>8</v>
      </c>
      <c r="C34" s="25" t="s">
        <v>23</v>
      </c>
      <c r="D34" s="25" t="s">
        <v>65</v>
      </c>
      <c r="E34" s="25" t="s">
        <v>36</v>
      </c>
      <c r="F34" s="228">
        <f>F35+F36</f>
        <v>26</v>
      </c>
      <c r="G34" s="62"/>
      <c r="H34" s="62"/>
      <c r="I34" s="10"/>
      <c r="J34" s="3"/>
    </row>
    <row r="35" spans="1:10" ht="24.6" customHeight="1" x14ac:dyDescent="0.25">
      <c r="A35" s="24" t="s">
        <v>37</v>
      </c>
      <c r="B35" s="25" t="s">
        <v>8</v>
      </c>
      <c r="C35" s="25" t="s">
        <v>23</v>
      </c>
      <c r="D35" s="25" t="s">
        <v>65</v>
      </c>
      <c r="E35" s="25" t="s">
        <v>38</v>
      </c>
      <c r="F35" s="228">
        <v>11</v>
      </c>
      <c r="G35" s="62"/>
      <c r="H35" s="62"/>
      <c r="I35" s="10"/>
      <c r="J35" s="3"/>
    </row>
    <row r="36" spans="1:10" ht="22.15" customHeight="1" x14ac:dyDescent="0.25">
      <c r="A36" s="24" t="s">
        <v>39</v>
      </c>
      <c r="B36" s="25" t="s">
        <v>8</v>
      </c>
      <c r="C36" s="25" t="s">
        <v>23</v>
      </c>
      <c r="D36" s="25" t="s">
        <v>65</v>
      </c>
      <c r="E36" s="25" t="s">
        <v>40</v>
      </c>
      <c r="F36" s="228">
        <v>15</v>
      </c>
      <c r="G36" s="62"/>
      <c r="H36" s="62"/>
      <c r="I36" s="10"/>
      <c r="J36" s="3"/>
    </row>
    <row r="37" spans="1:10" ht="14.45" customHeight="1" x14ac:dyDescent="0.25">
      <c r="A37" s="22" t="s">
        <v>41</v>
      </c>
      <c r="B37" s="23" t="s">
        <v>8</v>
      </c>
      <c r="C37" s="23" t="s">
        <v>23</v>
      </c>
      <c r="D37" s="23"/>
      <c r="E37" s="23"/>
      <c r="F37" s="227">
        <f>F42</f>
        <v>566</v>
      </c>
      <c r="G37" s="61"/>
      <c r="H37" s="61"/>
      <c r="I37" s="5"/>
      <c r="J37" s="3"/>
    </row>
    <row r="38" spans="1:10" ht="36" customHeight="1" x14ac:dyDescent="0.25">
      <c r="A38" s="24" t="s">
        <v>13</v>
      </c>
      <c r="B38" s="25" t="s">
        <v>8</v>
      </c>
      <c r="C38" s="25" t="s">
        <v>23</v>
      </c>
      <c r="D38" s="25" t="s">
        <v>66</v>
      </c>
      <c r="E38" s="25"/>
      <c r="F38" s="228">
        <f>F42</f>
        <v>566</v>
      </c>
      <c r="G38" s="62"/>
      <c r="H38" s="62"/>
      <c r="I38" s="6"/>
      <c r="J38" s="3"/>
    </row>
    <row r="39" spans="1:10" ht="13.15" customHeight="1" x14ac:dyDescent="0.25">
      <c r="A39" s="24" t="s">
        <v>24</v>
      </c>
      <c r="B39" s="25" t="s">
        <v>8</v>
      </c>
      <c r="C39" s="25" t="s">
        <v>23</v>
      </c>
      <c r="D39" s="25" t="s">
        <v>66</v>
      </c>
      <c r="E39" s="25"/>
      <c r="F39" s="228">
        <f>F42</f>
        <v>566</v>
      </c>
      <c r="G39" s="62"/>
      <c r="H39" s="62"/>
      <c r="I39" s="6"/>
      <c r="J39" s="3"/>
    </row>
    <row r="40" spans="1:10" ht="60.6" customHeight="1" x14ac:dyDescent="0.25">
      <c r="A40" s="24" t="s">
        <v>14</v>
      </c>
      <c r="B40" s="25" t="s">
        <v>8</v>
      </c>
      <c r="C40" s="25" t="s">
        <v>23</v>
      </c>
      <c r="D40" s="25" t="s">
        <v>66</v>
      </c>
      <c r="E40" s="25" t="s">
        <v>15</v>
      </c>
      <c r="F40" s="228">
        <f>F42</f>
        <v>566</v>
      </c>
      <c r="G40" s="62"/>
      <c r="H40" s="62"/>
      <c r="I40" s="6"/>
      <c r="J40" s="3"/>
    </row>
    <row r="41" spans="1:10" ht="26.45" customHeight="1" x14ac:dyDescent="0.25">
      <c r="A41" s="24" t="s">
        <v>16</v>
      </c>
      <c r="B41" s="25" t="s">
        <v>8</v>
      </c>
      <c r="C41" s="25" t="s">
        <v>23</v>
      </c>
      <c r="D41" s="25" t="s">
        <v>67</v>
      </c>
      <c r="E41" s="25" t="s">
        <v>17</v>
      </c>
      <c r="F41" s="228">
        <f>F42</f>
        <v>566</v>
      </c>
      <c r="G41" s="62"/>
      <c r="H41" s="62"/>
      <c r="I41" s="6"/>
      <c r="J41" s="3"/>
    </row>
    <row r="42" spans="1:10" ht="21.75" customHeight="1" x14ac:dyDescent="0.25">
      <c r="A42" s="24" t="s">
        <v>18</v>
      </c>
      <c r="B42" s="25" t="s">
        <v>8</v>
      </c>
      <c r="C42" s="25" t="s">
        <v>23</v>
      </c>
      <c r="D42" s="25" t="s">
        <v>67</v>
      </c>
      <c r="E42" s="25" t="s">
        <v>19</v>
      </c>
      <c r="F42" s="228">
        <v>566</v>
      </c>
      <c r="G42" s="62"/>
      <c r="H42" s="62"/>
      <c r="I42" s="6"/>
      <c r="J42" s="3"/>
    </row>
    <row r="43" spans="1:10" ht="51.75" customHeight="1" x14ac:dyDescent="0.25">
      <c r="A43" s="22" t="s">
        <v>68</v>
      </c>
      <c r="B43" s="23" t="s">
        <v>8</v>
      </c>
      <c r="C43" s="23" t="s">
        <v>69</v>
      </c>
      <c r="D43" s="23" t="s">
        <v>70</v>
      </c>
      <c r="E43" s="23"/>
      <c r="F43" s="227">
        <f>F46</f>
        <v>1</v>
      </c>
      <c r="G43" s="61"/>
      <c r="H43" s="61"/>
      <c r="I43" s="6"/>
      <c r="J43" s="3"/>
    </row>
    <row r="44" spans="1:10" ht="29.25" customHeight="1" x14ac:dyDescent="0.25">
      <c r="A44" s="24" t="s">
        <v>25</v>
      </c>
      <c r="B44" s="25" t="s">
        <v>8</v>
      </c>
      <c r="C44" s="25" t="s">
        <v>69</v>
      </c>
      <c r="D44" s="25" t="s">
        <v>70</v>
      </c>
      <c r="E44" s="25" t="s">
        <v>26</v>
      </c>
      <c r="F44" s="228">
        <f>F46</f>
        <v>1</v>
      </c>
      <c r="G44" s="62"/>
      <c r="H44" s="62"/>
      <c r="I44" s="6"/>
      <c r="J44" s="3"/>
    </row>
    <row r="45" spans="1:10" ht="27" customHeight="1" x14ac:dyDescent="0.25">
      <c r="A45" s="24" t="s">
        <v>27</v>
      </c>
      <c r="B45" s="25" t="s">
        <v>8</v>
      </c>
      <c r="C45" s="25" t="s">
        <v>69</v>
      </c>
      <c r="D45" s="25" t="s">
        <v>70</v>
      </c>
      <c r="E45" s="25" t="s">
        <v>28</v>
      </c>
      <c r="F45" s="228">
        <f>F46</f>
        <v>1</v>
      </c>
      <c r="G45" s="62"/>
      <c r="H45" s="62"/>
      <c r="I45" s="6"/>
      <c r="J45" s="3"/>
    </row>
    <row r="46" spans="1:10" ht="32.25" customHeight="1" x14ac:dyDescent="0.25">
      <c r="A46" s="24" t="s">
        <v>50</v>
      </c>
      <c r="B46" s="25" t="s">
        <v>8</v>
      </c>
      <c r="C46" s="25" t="s">
        <v>69</v>
      </c>
      <c r="D46" s="25" t="s">
        <v>70</v>
      </c>
      <c r="E46" s="25" t="s">
        <v>32</v>
      </c>
      <c r="F46" s="228">
        <v>1</v>
      </c>
      <c r="G46" s="62"/>
      <c r="H46" s="62"/>
      <c r="I46" s="6"/>
      <c r="J46" s="3"/>
    </row>
    <row r="47" spans="1:10" ht="12.6" customHeight="1" x14ac:dyDescent="0.25">
      <c r="A47" s="22" t="s">
        <v>42</v>
      </c>
      <c r="B47" s="23" t="s">
        <v>43</v>
      </c>
      <c r="C47" s="23" t="s">
        <v>9</v>
      </c>
      <c r="D47" s="23"/>
      <c r="E47" s="23"/>
      <c r="F47" s="227">
        <f>F52</f>
        <v>81.400000000000006</v>
      </c>
      <c r="G47" s="61"/>
      <c r="H47" s="61"/>
      <c r="I47" s="9"/>
      <c r="J47" s="3"/>
    </row>
    <row r="48" spans="1:10" ht="27" customHeight="1" x14ac:dyDescent="0.25">
      <c r="A48" s="24" t="s">
        <v>44</v>
      </c>
      <c r="B48" s="25" t="s">
        <v>43</v>
      </c>
      <c r="C48" s="25" t="s">
        <v>12</v>
      </c>
      <c r="D48" s="25" t="s">
        <v>72</v>
      </c>
      <c r="E48" s="25"/>
      <c r="F48" s="228">
        <f>F52</f>
        <v>81.400000000000006</v>
      </c>
      <c r="G48" s="62"/>
      <c r="H48" s="62"/>
      <c r="I48" s="6"/>
      <c r="J48" s="3"/>
    </row>
    <row r="49" spans="1:10" ht="36.6" customHeight="1" x14ac:dyDescent="0.25">
      <c r="A49" s="24" t="s">
        <v>45</v>
      </c>
      <c r="B49" s="25" t="s">
        <v>43</v>
      </c>
      <c r="C49" s="25" t="s">
        <v>12</v>
      </c>
      <c r="D49" s="25" t="s">
        <v>72</v>
      </c>
      <c r="E49" s="25"/>
      <c r="F49" s="228">
        <f>F52</f>
        <v>81.400000000000006</v>
      </c>
      <c r="G49" s="62"/>
      <c r="H49" s="62"/>
      <c r="I49" s="6"/>
      <c r="J49" s="3"/>
    </row>
    <row r="50" spans="1:10" ht="55.9" customHeight="1" x14ac:dyDescent="0.25">
      <c r="A50" s="24" t="s">
        <v>14</v>
      </c>
      <c r="B50" s="25" t="s">
        <v>43</v>
      </c>
      <c r="C50" s="25" t="s">
        <v>12</v>
      </c>
      <c r="D50" s="25" t="s">
        <v>72</v>
      </c>
      <c r="E50" s="25" t="s">
        <v>15</v>
      </c>
      <c r="F50" s="228">
        <f>F52</f>
        <v>81.400000000000006</v>
      </c>
      <c r="G50" s="62"/>
      <c r="H50" s="62"/>
      <c r="I50" s="6"/>
      <c r="J50" s="3"/>
    </row>
    <row r="51" spans="1:10" ht="25.15" customHeight="1" x14ac:dyDescent="0.25">
      <c r="A51" s="24" t="s">
        <v>16</v>
      </c>
      <c r="B51" s="25" t="s">
        <v>43</v>
      </c>
      <c r="C51" s="25" t="s">
        <v>12</v>
      </c>
      <c r="D51" s="25" t="s">
        <v>72</v>
      </c>
      <c r="E51" s="25" t="s">
        <v>17</v>
      </c>
      <c r="F51" s="228">
        <f>F52</f>
        <v>81.400000000000006</v>
      </c>
      <c r="G51" s="62"/>
      <c r="H51" s="62"/>
      <c r="I51" s="6"/>
      <c r="J51" s="3"/>
    </row>
    <row r="52" spans="1:10" ht="31.5" customHeight="1" x14ac:dyDescent="0.25">
      <c r="A52" s="24" t="s">
        <v>18</v>
      </c>
      <c r="B52" s="25" t="s">
        <v>43</v>
      </c>
      <c r="C52" s="25" t="s">
        <v>12</v>
      </c>
      <c r="D52" s="25" t="s">
        <v>72</v>
      </c>
      <c r="E52" s="25" t="s">
        <v>19</v>
      </c>
      <c r="F52" s="228">
        <v>81.400000000000006</v>
      </c>
      <c r="G52" s="62"/>
      <c r="H52" s="62"/>
      <c r="I52" s="6"/>
      <c r="J52" s="3"/>
    </row>
    <row r="53" spans="1:10" ht="21" customHeight="1" x14ac:dyDescent="0.25">
      <c r="A53" s="22" t="s">
        <v>46</v>
      </c>
      <c r="B53" s="23" t="s">
        <v>12</v>
      </c>
      <c r="C53" s="23" t="s">
        <v>9</v>
      </c>
      <c r="D53" s="23"/>
      <c r="E53" s="23"/>
      <c r="F53" s="227">
        <f>F58</f>
        <v>125</v>
      </c>
      <c r="G53" s="61"/>
      <c r="H53" s="61"/>
      <c r="I53" s="5"/>
      <c r="J53" s="3"/>
    </row>
    <row r="54" spans="1:10" ht="44.25" customHeight="1" x14ac:dyDescent="0.25">
      <c r="A54" s="24" t="s">
        <v>47</v>
      </c>
      <c r="B54" s="25" t="s">
        <v>12</v>
      </c>
      <c r="C54" s="25" t="s">
        <v>48</v>
      </c>
      <c r="D54" s="25" t="s">
        <v>73</v>
      </c>
      <c r="E54" s="25"/>
      <c r="F54" s="228">
        <f>F58</f>
        <v>125</v>
      </c>
      <c r="G54" s="62"/>
      <c r="H54" s="62"/>
      <c r="I54" s="6"/>
      <c r="J54" s="3"/>
    </row>
    <row r="55" spans="1:10" ht="48" customHeight="1" x14ac:dyDescent="0.25">
      <c r="A55" s="24" t="s">
        <v>49</v>
      </c>
      <c r="B55" s="25" t="s">
        <v>12</v>
      </c>
      <c r="C55" s="25" t="s">
        <v>48</v>
      </c>
      <c r="D55" s="25" t="s">
        <v>73</v>
      </c>
      <c r="E55" s="25"/>
      <c r="F55" s="228">
        <f>F58</f>
        <v>125</v>
      </c>
      <c r="G55" s="62"/>
      <c r="H55" s="62"/>
      <c r="I55" s="6"/>
      <c r="J55" s="3"/>
    </row>
    <row r="56" spans="1:10" ht="27" customHeight="1" x14ac:dyDescent="0.25">
      <c r="A56" s="24" t="s">
        <v>25</v>
      </c>
      <c r="B56" s="25" t="s">
        <v>12</v>
      </c>
      <c r="C56" s="25" t="s">
        <v>48</v>
      </c>
      <c r="D56" s="25" t="s">
        <v>73</v>
      </c>
      <c r="E56" s="25" t="s">
        <v>26</v>
      </c>
      <c r="F56" s="228">
        <f>F58</f>
        <v>125</v>
      </c>
      <c r="G56" s="62"/>
      <c r="H56" s="62"/>
      <c r="I56" s="6"/>
      <c r="J56" s="3"/>
    </row>
    <row r="57" spans="1:10" ht="27" customHeight="1" x14ac:dyDescent="0.25">
      <c r="A57" s="24" t="s">
        <v>27</v>
      </c>
      <c r="B57" s="25" t="s">
        <v>12</v>
      </c>
      <c r="C57" s="25" t="s">
        <v>48</v>
      </c>
      <c r="D57" s="25" t="s">
        <v>73</v>
      </c>
      <c r="E57" s="25" t="s">
        <v>28</v>
      </c>
      <c r="F57" s="228">
        <f>F58</f>
        <v>125</v>
      </c>
      <c r="G57" s="62"/>
      <c r="H57" s="62"/>
      <c r="I57" s="6"/>
      <c r="J57" s="3"/>
    </row>
    <row r="58" spans="1:10" ht="27.75" customHeight="1" x14ac:dyDescent="0.25">
      <c r="A58" s="24" t="s">
        <v>50</v>
      </c>
      <c r="B58" s="25" t="s">
        <v>12</v>
      </c>
      <c r="C58" s="25" t="s">
        <v>48</v>
      </c>
      <c r="D58" s="25" t="s">
        <v>73</v>
      </c>
      <c r="E58" s="25" t="s">
        <v>32</v>
      </c>
      <c r="F58" s="228">
        <v>125</v>
      </c>
      <c r="G58" s="62"/>
      <c r="H58" s="62"/>
      <c r="I58" s="6"/>
      <c r="J58" s="3"/>
    </row>
    <row r="59" spans="1:10" ht="27.75" customHeight="1" x14ac:dyDescent="0.25">
      <c r="A59" s="30" t="s">
        <v>78</v>
      </c>
      <c r="B59" s="31" t="s">
        <v>8</v>
      </c>
      <c r="C59" s="32" t="s">
        <v>79</v>
      </c>
      <c r="D59" s="35" t="s">
        <v>80</v>
      </c>
      <c r="E59" s="33"/>
      <c r="F59" s="230">
        <f>F64</f>
        <v>10</v>
      </c>
      <c r="G59" s="64"/>
      <c r="H59" s="61"/>
      <c r="I59" s="6"/>
      <c r="J59" s="3"/>
    </row>
    <row r="60" spans="1:10" ht="33" customHeight="1" x14ac:dyDescent="0.25">
      <c r="A60" s="34" t="s">
        <v>47</v>
      </c>
      <c r="B60" s="36" t="s">
        <v>8</v>
      </c>
      <c r="C60" s="35" t="s">
        <v>79</v>
      </c>
      <c r="D60" s="35" t="s">
        <v>80</v>
      </c>
      <c r="E60" s="35" t="s">
        <v>81</v>
      </c>
      <c r="F60" s="231">
        <f>F64</f>
        <v>10</v>
      </c>
      <c r="G60" s="65"/>
      <c r="H60" s="62"/>
      <c r="I60" s="6"/>
      <c r="J60" s="3"/>
    </row>
    <row r="61" spans="1:10" ht="33.75" customHeight="1" x14ac:dyDescent="0.25">
      <c r="A61" s="34" t="s">
        <v>49</v>
      </c>
      <c r="B61" s="36" t="s">
        <v>8</v>
      </c>
      <c r="C61" s="35" t="s">
        <v>79</v>
      </c>
      <c r="D61" s="35" t="s">
        <v>80</v>
      </c>
      <c r="E61" s="35" t="s">
        <v>81</v>
      </c>
      <c r="F61" s="231">
        <f>F64</f>
        <v>10</v>
      </c>
      <c r="G61" s="65"/>
      <c r="H61" s="62"/>
      <c r="I61" s="6"/>
      <c r="J61" s="3"/>
    </row>
    <row r="62" spans="1:10" ht="31.5" customHeight="1" x14ac:dyDescent="0.25">
      <c r="A62" s="34" t="s">
        <v>25</v>
      </c>
      <c r="B62" s="36" t="s">
        <v>8</v>
      </c>
      <c r="C62" s="35" t="s">
        <v>79</v>
      </c>
      <c r="D62" s="35" t="s">
        <v>80</v>
      </c>
      <c r="E62" s="35" t="s">
        <v>81</v>
      </c>
      <c r="F62" s="231">
        <f>F64</f>
        <v>10</v>
      </c>
      <c r="G62" s="65"/>
      <c r="H62" s="62"/>
      <c r="I62" s="6"/>
      <c r="J62" s="3"/>
    </row>
    <row r="63" spans="1:10" ht="27.75" customHeight="1" x14ac:dyDescent="0.25">
      <c r="A63" s="34" t="s">
        <v>27</v>
      </c>
      <c r="B63" s="36" t="s">
        <v>8</v>
      </c>
      <c r="C63" s="35" t="s">
        <v>79</v>
      </c>
      <c r="D63" s="35" t="s">
        <v>80</v>
      </c>
      <c r="E63" s="35" t="s">
        <v>81</v>
      </c>
      <c r="F63" s="231">
        <f>F64</f>
        <v>10</v>
      </c>
      <c r="G63" s="65"/>
      <c r="H63" s="62"/>
      <c r="I63" s="6"/>
      <c r="J63" s="3"/>
    </row>
    <row r="64" spans="1:10" ht="27.75" customHeight="1" x14ac:dyDescent="0.25">
      <c r="A64" s="34" t="s">
        <v>50</v>
      </c>
      <c r="B64" s="36" t="s">
        <v>8</v>
      </c>
      <c r="C64" s="35" t="s">
        <v>79</v>
      </c>
      <c r="D64" s="35" t="s">
        <v>80</v>
      </c>
      <c r="E64" s="35" t="s">
        <v>81</v>
      </c>
      <c r="F64" s="231">
        <v>10</v>
      </c>
      <c r="G64" s="65"/>
      <c r="H64" s="62"/>
      <c r="I64" s="6"/>
      <c r="J64" s="3"/>
    </row>
    <row r="65" spans="1:10" ht="12.6" customHeight="1" x14ac:dyDescent="0.25">
      <c r="A65" s="22" t="s">
        <v>51</v>
      </c>
      <c r="B65" s="23" t="s">
        <v>23</v>
      </c>
      <c r="C65" s="23" t="s">
        <v>9</v>
      </c>
      <c r="D65" s="23"/>
      <c r="E65" s="23"/>
      <c r="F65" s="227">
        <f>F69</f>
        <v>10</v>
      </c>
      <c r="G65" s="61"/>
      <c r="H65" s="61"/>
      <c r="I65" s="5"/>
      <c r="J65" s="3"/>
    </row>
    <row r="66" spans="1:10" ht="23.25" customHeight="1" x14ac:dyDescent="0.25">
      <c r="A66" s="24" t="s">
        <v>25</v>
      </c>
      <c r="B66" s="25" t="s">
        <v>23</v>
      </c>
      <c r="C66" s="25" t="s">
        <v>52</v>
      </c>
      <c r="D66" s="25" t="s">
        <v>74</v>
      </c>
      <c r="E66" s="25" t="s">
        <v>26</v>
      </c>
      <c r="F66" s="228">
        <f>F69</f>
        <v>10</v>
      </c>
      <c r="G66" s="62"/>
      <c r="H66" s="62"/>
      <c r="I66" s="6"/>
      <c r="J66" s="3"/>
    </row>
    <row r="67" spans="1:10" ht="25.15" customHeight="1" x14ac:dyDescent="0.25">
      <c r="A67" s="24" t="s">
        <v>27</v>
      </c>
      <c r="B67" s="25" t="s">
        <v>23</v>
      </c>
      <c r="C67" s="25" t="s">
        <v>52</v>
      </c>
      <c r="D67" s="25" t="s">
        <v>74</v>
      </c>
      <c r="E67" s="25" t="s">
        <v>28</v>
      </c>
      <c r="F67" s="228">
        <f>F69</f>
        <v>10</v>
      </c>
      <c r="G67" s="62"/>
      <c r="H67" s="62"/>
      <c r="I67" s="6"/>
      <c r="J67" s="3"/>
    </row>
    <row r="68" spans="1:10" ht="23.45" hidden="1" customHeight="1" x14ac:dyDescent="0.25">
      <c r="A68" s="24"/>
      <c r="B68" s="25"/>
      <c r="C68" s="25"/>
      <c r="D68" s="25"/>
      <c r="E68" s="25"/>
      <c r="F68" s="228"/>
      <c r="G68" s="62"/>
      <c r="H68" s="62"/>
      <c r="I68" s="6"/>
      <c r="J68" s="3"/>
    </row>
    <row r="69" spans="1:10" ht="21.6" customHeight="1" x14ac:dyDescent="0.25">
      <c r="A69" s="24" t="s">
        <v>50</v>
      </c>
      <c r="B69" s="25" t="s">
        <v>23</v>
      </c>
      <c r="C69" s="25" t="s">
        <v>52</v>
      </c>
      <c r="D69" s="25" t="s">
        <v>74</v>
      </c>
      <c r="E69" s="25" t="s">
        <v>32</v>
      </c>
      <c r="F69" s="228">
        <v>10</v>
      </c>
      <c r="G69" s="62"/>
      <c r="H69" s="62"/>
      <c r="I69" s="10"/>
      <c r="J69" s="3"/>
    </row>
    <row r="70" spans="1:10" ht="17.45" customHeight="1" x14ac:dyDescent="0.25">
      <c r="A70" s="22" t="s">
        <v>53</v>
      </c>
      <c r="B70" s="23" t="s">
        <v>54</v>
      </c>
      <c r="C70" s="23" t="s">
        <v>9</v>
      </c>
      <c r="D70" s="23"/>
      <c r="E70" s="23"/>
      <c r="F70" s="232">
        <f>F74</f>
        <v>391.6</v>
      </c>
      <c r="G70" s="66"/>
      <c r="H70" s="66"/>
      <c r="I70" s="12"/>
      <c r="J70" s="3"/>
    </row>
    <row r="71" spans="1:10" ht="11.45" customHeight="1" x14ac:dyDescent="0.25">
      <c r="A71" s="22" t="s">
        <v>56</v>
      </c>
      <c r="B71" s="23" t="s">
        <v>54</v>
      </c>
      <c r="C71" s="23" t="s">
        <v>12</v>
      </c>
      <c r="D71" s="23"/>
      <c r="E71" s="23"/>
      <c r="F71" s="233">
        <f>F74</f>
        <v>391.6</v>
      </c>
      <c r="G71" s="67"/>
      <c r="H71" s="67"/>
      <c r="I71" s="13"/>
      <c r="J71" s="3"/>
    </row>
    <row r="72" spans="1:10" ht="23.45" customHeight="1" x14ac:dyDescent="0.25">
      <c r="A72" s="24" t="s">
        <v>25</v>
      </c>
      <c r="B72" s="25" t="s">
        <v>54</v>
      </c>
      <c r="C72" s="25" t="s">
        <v>12</v>
      </c>
      <c r="D72" s="25" t="s">
        <v>75</v>
      </c>
      <c r="E72" s="25" t="s">
        <v>26</v>
      </c>
      <c r="F72" s="233">
        <f>F74</f>
        <v>391.6</v>
      </c>
      <c r="G72" s="67"/>
      <c r="H72" s="67"/>
      <c r="I72" s="10"/>
      <c r="J72" s="3"/>
    </row>
    <row r="73" spans="1:10" ht="23.45" customHeight="1" x14ac:dyDescent="0.25">
      <c r="A73" s="24" t="s">
        <v>27</v>
      </c>
      <c r="B73" s="25" t="s">
        <v>54</v>
      </c>
      <c r="C73" s="25" t="s">
        <v>12</v>
      </c>
      <c r="D73" s="25" t="s">
        <v>75</v>
      </c>
      <c r="E73" s="25" t="s">
        <v>28</v>
      </c>
      <c r="F73" s="233">
        <f>F74</f>
        <v>391.6</v>
      </c>
      <c r="G73" s="67"/>
      <c r="H73" s="67"/>
      <c r="I73" s="14"/>
      <c r="J73" s="3"/>
    </row>
    <row r="74" spans="1:10" ht="24" customHeight="1" x14ac:dyDescent="0.25">
      <c r="A74" s="24" t="s">
        <v>50</v>
      </c>
      <c r="B74" s="25" t="s">
        <v>54</v>
      </c>
      <c r="C74" s="25" t="s">
        <v>12</v>
      </c>
      <c r="D74" s="25" t="s">
        <v>75</v>
      </c>
      <c r="E74" s="25" t="s">
        <v>32</v>
      </c>
      <c r="F74" s="233">
        <v>391.6</v>
      </c>
      <c r="G74" s="67"/>
      <c r="H74" s="67"/>
      <c r="I74" s="6"/>
      <c r="J74" s="3"/>
    </row>
    <row r="75" spans="1:10" ht="24" customHeight="1" x14ac:dyDescent="0.25">
      <c r="A75" s="22" t="s">
        <v>57</v>
      </c>
      <c r="B75" s="23" t="s">
        <v>76</v>
      </c>
      <c r="C75" s="23" t="s">
        <v>43</v>
      </c>
      <c r="D75" s="23"/>
      <c r="E75" s="23"/>
      <c r="F75" s="227">
        <f>F78</f>
        <v>0</v>
      </c>
      <c r="G75" s="61"/>
      <c r="H75" s="61"/>
      <c r="I75" s="6"/>
      <c r="J75" s="3"/>
    </row>
    <row r="76" spans="1:10" ht="24" customHeight="1" x14ac:dyDescent="0.25">
      <c r="A76" s="24" t="s">
        <v>25</v>
      </c>
      <c r="B76" s="25" t="s">
        <v>76</v>
      </c>
      <c r="C76" s="25" t="s">
        <v>43</v>
      </c>
      <c r="D76" s="25" t="s">
        <v>77</v>
      </c>
      <c r="E76" s="25" t="s">
        <v>26</v>
      </c>
      <c r="F76" s="228">
        <f>F78</f>
        <v>0</v>
      </c>
      <c r="G76" s="62"/>
      <c r="H76" s="62"/>
      <c r="I76" s="6"/>
      <c r="J76" s="3"/>
    </row>
    <row r="77" spans="1:10" ht="24" customHeight="1" x14ac:dyDescent="0.25">
      <c r="A77" s="24" t="s">
        <v>27</v>
      </c>
      <c r="B77" s="25" t="s">
        <v>76</v>
      </c>
      <c r="C77" s="25" t="s">
        <v>43</v>
      </c>
      <c r="D77" s="25" t="s">
        <v>77</v>
      </c>
      <c r="E77" s="25" t="s">
        <v>28</v>
      </c>
      <c r="F77" s="228">
        <f>F78</f>
        <v>0</v>
      </c>
      <c r="G77" s="62"/>
      <c r="H77" s="62"/>
      <c r="I77" s="6"/>
      <c r="J77" s="3"/>
    </row>
    <row r="78" spans="1:10" ht="24" customHeight="1" x14ac:dyDescent="0.25">
      <c r="A78" s="24" t="s">
        <v>50</v>
      </c>
      <c r="B78" s="25" t="s">
        <v>76</v>
      </c>
      <c r="C78" s="25" t="s">
        <v>43</v>
      </c>
      <c r="D78" s="25" t="s">
        <v>77</v>
      </c>
      <c r="E78" s="25" t="s">
        <v>32</v>
      </c>
      <c r="F78" s="228">
        <v>0</v>
      </c>
      <c r="G78" s="62"/>
      <c r="H78" s="62"/>
      <c r="I78" s="6"/>
      <c r="J78" s="3"/>
    </row>
    <row r="79" spans="1:10" x14ac:dyDescent="0.25">
      <c r="A79" s="28" t="s">
        <v>55</v>
      </c>
      <c r="B79" s="81"/>
      <c r="C79" s="81"/>
      <c r="D79" s="81"/>
      <c r="E79" s="81"/>
      <c r="F79" s="234">
        <f>F75+F70+F65+F59+F53+F47+F43+F16</f>
        <v>3031.1</v>
      </c>
      <c r="G79" s="68"/>
      <c r="H79" s="68"/>
      <c r="I79" s="8"/>
      <c r="J79" s="3"/>
    </row>
    <row r="80" spans="1:10" x14ac:dyDescent="0.25">
      <c r="G80" s="3"/>
      <c r="H80" s="3"/>
      <c r="I80" s="3"/>
      <c r="J80" s="3"/>
    </row>
    <row r="81" spans="6:11" x14ac:dyDescent="0.25">
      <c r="G81" s="3"/>
      <c r="H81" s="3"/>
      <c r="I81" s="3"/>
    </row>
    <row r="82" spans="6:11" x14ac:dyDescent="0.25">
      <c r="F82" s="3"/>
      <c r="G82" s="3"/>
      <c r="H82" s="3"/>
      <c r="I82" s="3"/>
      <c r="J82" s="3"/>
      <c r="K82" s="3"/>
    </row>
    <row r="83" spans="6:11" x14ac:dyDescent="0.25">
      <c r="F83" s="3"/>
      <c r="G83" s="3"/>
      <c r="H83" s="3"/>
      <c r="I83" s="3"/>
      <c r="J83" s="3"/>
      <c r="K83" s="3"/>
    </row>
  </sheetData>
  <mergeCells count="19">
    <mergeCell ref="H13:H14"/>
    <mergeCell ref="I13:I14"/>
    <mergeCell ref="R25:X27"/>
    <mergeCell ref="A10:H10"/>
    <mergeCell ref="A11:H11"/>
    <mergeCell ref="A12:F12"/>
    <mergeCell ref="A13:A14"/>
    <mergeCell ref="B13:B14"/>
    <mergeCell ref="C13:C14"/>
    <mergeCell ref="D13:D14"/>
    <mergeCell ref="E13:E14"/>
    <mergeCell ref="F13:F14"/>
    <mergeCell ref="G13:G14"/>
    <mergeCell ref="A2:G2"/>
    <mergeCell ref="A3:G3"/>
    <mergeCell ref="A4:G4"/>
    <mergeCell ref="A6:G6"/>
    <mergeCell ref="A7:G8"/>
    <mergeCell ref="A9:H9"/>
  </mergeCells>
  <pageMargins left="0.7" right="0.7" top="0.75" bottom="0.75" header="0.3" footer="0.3"/>
  <pageSetup paperSize="9" orientation="portrait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"/>
  <sheetViews>
    <sheetView topLeftCell="A2" workbookViewId="0">
      <selection activeCell="K12" sqref="K11:K12"/>
    </sheetView>
  </sheetViews>
  <sheetFormatPr defaultRowHeight="15" x14ac:dyDescent="0.25"/>
  <cols>
    <col min="1" max="1" width="36" customWidth="1"/>
    <col min="2" max="2" width="5.7109375" customWidth="1"/>
    <col min="3" max="4" width="5.140625" customWidth="1"/>
    <col min="5" max="5" width="14.42578125" customWidth="1"/>
    <col min="6" max="6" width="6.42578125" customWidth="1"/>
    <col min="7" max="7" width="9.42578125" customWidth="1"/>
    <col min="8" max="8" width="7.28515625" customWidth="1"/>
    <col min="9" max="9" width="7.5703125" customWidth="1"/>
  </cols>
  <sheetData>
    <row r="1" spans="1:11" hidden="1" x14ac:dyDescent="0.25">
      <c r="A1" s="17"/>
      <c r="B1" s="17"/>
      <c r="C1" s="18"/>
      <c r="D1" s="18"/>
      <c r="E1" s="18"/>
      <c r="F1" s="19"/>
      <c r="G1" s="52"/>
      <c r="H1" s="1"/>
      <c r="I1" s="1"/>
      <c r="J1" s="1"/>
    </row>
    <row r="2" spans="1:11" x14ac:dyDescent="0.25">
      <c r="A2" s="118" t="s">
        <v>194</v>
      </c>
      <c r="B2" s="118"/>
      <c r="C2" s="118"/>
      <c r="D2" s="118"/>
      <c r="E2" s="118"/>
      <c r="F2" s="118"/>
      <c r="G2" s="118"/>
      <c r="H2" s="118"/>
      <c r="I2" s="74"/>
      <c r="J2" s="11"/>
      <c r="K2" s="16"/>
    </row>
    <row r="3" spans="1:11" x14ac:dyDescent="0.25">
      <c r="A3" s="119" t="s">
        <v>58</v>
      </c>
      <c r="B3" s="119"/>
      <c r="C3" s="119"/>
      <c r="D3" s="119"/>
      <c r="E3" s="119"/>
      <c r="F3" s="119"/>
      <c r="G3" s="119"/>
      <c r="H3" s="119"/>
      <c r="I3" s="20"/>
      <c r="J3" s="15"/>
      <c r="K3" s="16"/>
    </row>
    <row r="4" spans="1:11" x14ac:dyDescent="0.25">
      <c r="A4" s="119" t="s">
        <v>59</v>
      </c>
      <c r="B4" s="119"/>
      <c r="C4" s="119"/>
      <c r="D4" s="119"/>
      <c r="E4" s="119"/>
      <c r="F4" s="119"/>
      <c r="G4" s="119"/>
      <c r="H4" s="119"/>
      <c r="I4" s="20"/>
      <c r="J4" s="15"/>
      <c r="K4" s="16"/>
    </row>
    <row r="5" spans="1:11" x14ac:dyDescent="0.25">
      <c r="A5" s="20" t="s">
        <v>82</v>
      </c>
      <c r="B5" s="20"/>
      <c r="C5" s="20"/>
      <c r="D5" s="20"/>
      <c r="E5" s="20"/>
      <c r="F5" s="20"/>
      <c r="G5" s="20"/>
      <c r="H5" s="20"/>
      <c r="I5" s="20"/>
      <c r="J5" s="15"/>
      <c r="K5" s="16"/>
    </row>
    <row r="6" spans="1:11" x14ac:dyDescent="0.25">
      <c r="A6" s="119" t="s">
        <v>60</v>
      </c>
      <c r="B6" s="119"/>
      <c r="C6" s="119"/>
      <c r="D6" s="119"/>
      <c r="E6" s="119"/>
      <c r="F6" s="119"/>
      <c r="G6" s="119"/>
      <c r="H6" s="119"/>
      <c r="I6" s="20"/>
      <c r="J6" s="15"/>
      <c r="K6" s="16"/>
    </row>
    <row r="7" spans="1:11" ht="15" customHeight="1" x14ac:dyDescent="0.25">
      <c r="A7" s="117" t="s">
        <v>186</v>
      </c>
      <c r="B7" s="117"/>
      <c r="C7" s="117"/>
      <c r="D7" s="117"/>
      <c r="E7" s="117"/>
      <c r="F7" s="117"/>
      <c r="G7" s="117"/>
      <c r="H7" s="117"/>
      <c r="I7" s="75"/>
      <c r="J7" s="15"/>
      <c r="K7" s="16"/>
    </row>
    <row r="8" spans="1:11" x14ac:dyDescent="0.25">
      <c r="A8" s="117"/>
      <c r="B8" s="117"/>
      <c r="C8" s="117"/>
      <c r="D8" s="117"/>
      <c r="E8" s="117"/>
      <c r="F8" s="117"/>
      <c r="G8" s="117"/>
      <c r="H8" s="117"/>
      <c r="I8" s="75"/>
      <c r="J8" s="15"/>
      <c r="K8" s="16"/>
    </row>
    <row r="9" spans="1:11" x14ac:dyDescent="0.25">
      <c r="A9" s="216" t="str">
        <f>'9'!$A$9</f>
        <v xml:space="preserve">Ведомственная структура расходов бюджета </v>
      </c>
      <c r="B9" s="216"/>
      <c r="C9" s="216"/>
      <c r="D9" s="216"/>
      <c r="E9" s="216"/>
      <c r="F9" s="216"/>
      <c r="G9" s="216"/>
      <c r="H9" s="216"/>
      <c r="I9" s="216"/>
      <c r="J9" s="1"/>
    </row>
    <row r="10" spans="1:11" x14ac:dyDescent="0.25">
      <c r="A10" s="85" t="s">
        <v>191</v>
      </c>
      <c r="B10" s="85"/>
      <c r="C10" s="85"/>
      <c r="D10" s="85"/>
      <c r="E10" s="85"/>
      <c r="F10" s="85"/>
      <c r="G10" s="85"/>
      <c r="H10" s="85"/>
      <c r="I10" s="39"/>
      <c r="J10" s="1"/>
    </row>
    <row r="11" spans="1:11" ht="13.5" customHeight="1" x14ac:dyDescent="0.25">
      <c r="A11" s="85"/>
      <c r="B11" s="85"/>
      <c r="C11" s="85"/>
      <c r="D11" s="85"/>
      <c r="E11" s="85"/>
      <c r="F11" s="85"/>
      <c r="G11" s="85"/>
      <c r="H11" s="85"/>
      <c r="I11" s="85"/>
      <c r="J11" s="1"/>
    </row>
    <row r="12" spans="1:11" x14ac:dyDescent="0.25">
      <c r="A12" s="223" t="s">
        <v>1</v>
      </c>
      <c r="B12" s="223"/>
      <c r="C12" s="223"/>
      <c r="D12" s="223"/>
      <c r="E12" s="223"/>
      <c r="F12" s="223"/>
      <c r="G12" s="223"/>
      <c r="H12" s="69"/>
      <c r="I12" s="69"/>
      <c r="J12" s="2"/>
    </row>
    <row r="13" spans="1:11" ht="15" customHeight="1" x14ac:dyDescent="0.25">
      <c r="A13" s="224" t="s">
        <v>2</v>
      </c>
      <c r="B13" s="224" t="s">
        <v>192</v>
      </c>
      <c r="C13" s="241" t="s">
        <v>3</v>
      </c>
      <c r="D13" s="241" t="s">
        <v>4</v>
      </c>
      <c r="E13" s="241" t="s">
        <v>5</v>
      </c>
      <c r="F13" s="241" t="s">
        <v>6</v>
      </c>
      <c r="G13" s="219" t="s">
        <v>135</v>
      </c>
      <c r="H13" s="240"/>
      <c r="I13" s="221"/>
      <c r="J13" s="102"/>
    </row>
    <row r="14" spans="1:11" ht="21.6" customHeight="1" x14ac:dyDescent="0.25">
      <c r="A14" s="225"/>
      <c r="B14" s="225"/>
      <c r="C14" s="242"/>
      <c r="D14" s="242"/>
      <c r="E14" s="242"/>
      <c r="F14" s="242"/>
      <c r="G14" s="220"/>
      <c r="H14" s="240"/>
      <c r="I14" s="221"/>
      <c r="J14" s="222"/>
    </row>
    <row r="15" spans="1:11" ht="12" customHeight="1" x14ac:dyDescent="0.25">
      <c r="A15" s="80">
        <v>1</v>
      </c>
      <c r="B15" s="80">
        <v>2</v>
      </c>
      <c r="C15" s="81" t="s">
        <v>167</v>
      </c>
      <c r="D15" s="81" t="s">
        <v>168</v>
      </c>
      <c r="E15" s="81" t="s">
        <v>169</v>
      </c>
      <c r="F15" s="81" t="s">
        <v>170</v>
      </c>
      <c r="G15" s="21">
        <v>7</v>
      </c>
      <c r="H15" s="59"/>
      <c r="I15" s="59"/>
      <c r="J15" s="4"/>
    </row>
    <row r="16" spans="1:11" ht="12" customHeight="1" x14ac:dyDescent="0.25">
      <c r="A16" s="22" t="s">
        <v>7</v>
      </c>
      <c r="B16" s="243">
        <v>975</v>
      </c>
      <c r="C16" s="23" t="s">
        <v>8</v>
      </c>
      <c r="D16" s="23" t="s">
        <v>9</v>
      </c>
      <c r="E16" s="23"/>
      <c r="F16" s="23" t="s">
        <v>10</v>
      </c>
      <c r="G16" s="226">
        <f>G17+G23+G37</f>
        <v>2412.1</v>
      </c>
      <c r="H16" s="60"/>
      <c r="I16" s="60"/>
      <c r="J16" s="29"/>
      <c r="K16" s="3"/>
    </row>
    <row r="17" spans="1:25" ht="58.5" customHeight="1" x14ac:dyDescent="0.25">
      <c r="A17" s="22" t="s">
        <v>11</v>
      </c>
      <c r="B17" s="243">
        <v>975</v>
      </c>
      <c r="C17" s="23" t="s">
        <v>8</v>
      </c>
      <c r="D17" s="23" t="s">
        <v>12</v>
      </c>
      <c r="E17" s="25" t="s">
        <v>61</v>
      </c>
      <c r="F17" s="23"/>
      <c r="G17" s="227">
        <f>G22</f>
        <v>180</v>
      </c>
      <c r="H17" s="61"/>
      <c r="I17" s="61"/>
      <c r="J17" s="5"/>
      <c r="K17" s="3"/>
    </row>
    <row r="18" spans="1:25" ht="34.15" customHeight="1" x14ac:dyDescent="0.25">
      <c r="A18" s="24" t="s">
        <v>13</v>
      </c>
      <c r="B18" s="244">
        <v>975</v>
      </c>
      <c r="C18" s="25" t="s">
        <v>8</v>
      </c>
      <c r="D18" s="25" t="s">
        <v>12</v>
      </c>
      <c r="E18" s="25" t="s">
        <v>61</v>
      </c>
      <c r="F18" s="25"/>
      <c r="G18" s="228">
        <f>G22</f>
        <v>180</v>
      </c>
      <c r="H18" s="62"/>
      <c r="I18" s="62"/>
      <c r="J18" s="6"/>
      <c r="K18" s="3"/>
    </row>
    <row r="19" spans="1:25" ht="32.450000000000003" customHeight="1" x14ac:dyDescent="0.25">
      <c r="A19" s="26" t="s">
        <v>71</v>
      </c>
      <c r="B19" s="244">
        <v>975</v>
      </c>
      <c r="C19" s="27" t="s">
        <v>8</v>
      </c>
      <c r="D19" s="27" t="s">
        <v>12</v>
      </c>
      <c r="E19" s="25" t="s">
        <v>61</v>
      </c>
      <c r="F19" s="27"/>
      <c r="G19" s="229">
        <f>G22</f>
        <v>180</v>
      </c>
      <c r="H19" s="63"/>
      <c r="I19" s="63"/>
      <c r="J19" s="7"/>
      <c r="K19" s="3"/>
    </row>
    <row r="20" spans="1:25" ht="81.75" customHeight="1" x14ac:dyDescent="0.25">
      <c r="A20" s="24" t="s">
        <v>14</v>
      </c>
      <c r="B20" s="244">
        <v>975</v>
      </c>
      <c r="C20" s="25" t="s">
        <v>8</v>
      </c>
      <c r="D20" s="25" t="s">
        <v>12</v>
      </c>
      <c r="E20" s="25" t="s">
        <v>61</v>
      </c>
      <c r="F20" s="25" t="s">
        <v>15</v>
      </c>
      <c r="G20" s="228">
        <f>G22</f>
        <v>180</v>
      </c>
      <c r="H20" s="62"/>
      <c r="I20" s="62"/>
      <c r="J20" s="6"/>
      <c r="K20" s="3"/>
    </row>
    <row r="21" spans="1:25" ht="23.45" customHeight="1" x14ac:dyDescent="0.25">
      <c r="A21" s="24" t="s">
        <v>16</v>
      </c>
      <c r="B21" s="244">
        <v>975</v>
      </c>
      <c r="C21" s="25" t="s">
        <v>8</v>
      </c>
      <c r="D21" s="25" t="s">
        <v>12</v>
      </c>
      <c r="E21" s="25" t="s">
        <v>62</v>
      </c>
      <c r="F21" s="25" t="s">
        <v>17</v>
      </c>
      <c r="G21" s="228">
        <f>G22</f>
        <v>180</v>
      </c>
      <c r="H21" s="62"/>
      <c r="I21" s="62"/>
      <c r="J21" s="6"/>
      <c r="K21" s="3"/>
    </row>
    <row r="22" spans="1:25" ht="24.75" customHeight="1" x14ac:dyDescent="0.25">
      <c r="A22" s="24" t="s">
        <v>20</v>
      </c>
      <c r="B22" s="244">
        <v>975</v>
      </c>
      <c r="C22" s="25" t="s">
        <v>8</v>
      </c>
      <c r="D22" s="25" t="s">
        <v>12</v>
      </c>
      <c r="E22" s="25" t="s">
        <v>62</v>
      </c>
      <c r="F22" s="25" t="s">
        <v>21</v>
      </c>
      <c r="G22" s="228">
        <v>180</v>
      </c>
      <c r="H22" s="62"/>
      <c r="I22" s="62"/>
      <c r="J22" s="6"/>
      <c r="K22" s="3"/>
    </row>
    <row r="23" spans="1:25" ht="36" customHeight="1" x14ac:dyDescent="0.25">
      <c r="A23" s="22" t="s">
        <v>22</v>
      </c>
      <c r="B23" s="243">
        <v>975</v>
      </c>
      <c r="C23" s="23" t="s">
        <v>8</v>
      </c>
      <c r="D23" s="23" t="s">
        <v>23</v>
      </c>
      <c r="E23" s="23"/>
      <c r="F23" s="23"/>
      <c r="G23" s="227">
        <f>G25</f>
        <v>1666.1</v>
      </c>
      <c r="H23" s="61"/>
      <c r="I23" s="61"/>
      <c r="J23" s="5"/>
      <c r="K23" s="3"/>
    </row>
    <row r="24" spans="1:25" ht="36.75" customHeight="1" x14ac:dyDescent="0.25">
      <c r="A24" s="24" t="s">
        <v>13</v>
      </c>
      <c r="B24" s="244">
        <v>975</v>
      </c>
      <c r="C24" s="25" t="s">
        <v>8</v>
      </c>
      <c r="D24" s="25" t="s">
        <v>23</v>
      </c>
      <c r="E24" s="25" t="s">
        <v>63</v>
      </c>
      <c r="F24" s="25"/>
      <c r="G24" s="228">
        <f>G25</f>
        <v>1666.1</v>
      </c>
      <c r="H24" s="62"/>
      <c r="I24" s="62"/>
      <c r="J24" s="6"/>
      <c r="K24" s="3"/>
    </row>
    <row r="25" spans="1:25" ht="15" customHeight="1" x14ac:dyDescent="0.25">
      <c r="A25" s="24" t="s">
        <v>24</v>
      </c>
      <c r="B25" s="244">
        <v>975</v>
      </c>
      <c r="C25" s="25" t="s">
        <v>8</v>
      </c>
      <c r="D25" s="25" t="s">
        <v>23</v>
      </c>
      <c r="E25" s="25" t="s">
        <v>63</v>
      </c>
      <c r="F25" s="25"/>
      <c r="G25" s="228">
        <f>G26+G29</f>
        <v>1666.1</v>
      </c>
      <c r="H25" s="62"/>
      <c r="I25" s="62"/>
      <c r="J25" s="6"/>
      <c r="K25" s="3"/>
      <c r="S25" s="163"/>
      <c r="T25" s="163"/>
      <c r="U25" s="163"/>
      <c r="V25" s="163"/>
      <c r="W25" s="163"/>
      <c r="X25" s="163"/>
      <c r="Y25" s="163"/>
    </row>
    <row r="26" spans="1:25" ht="54.6" customHeight="1" x14ac:dyDescent="0.25">
      <c r="A26" s="24" t="s">
        <v>14</v>
      </c>
      <c r="B26" s="244">
        <v>975</v>
      </c>
      <c r="C26" s="25" t="s">
        <v>8</v>
      </c>
      <c r="D26" s="25" t="s">
        <v>23</v>
      </c>
      <c r="E26" s="25" t="s">
        <v>64</v>
      </c>
      <c r="F26" s="25" t="s">
        <v>15</v>
      </c>
      <c r="G26" s="228">
        <f>G28</f>
        <v>1470</v>
      </c>
      <c r="H26" s="62"/>
      <c r="I26" s="62"/>
      <c r="J26" s="6"/>
      <c r="K26" s="3"/>
      <c r="S26" s="163"/>
      <c r="T26" s="163"/>
      <c r="U26" s="163"/>
      <c r="V26" s="163"/>
      <c r="W26" s="163"/>
      <c r="X26" s="163"/>
      <c r="Y26" s="163"/>
    </row>
    <row r="27" spans="1:25" ht="24.75" customHeight="1" x14ac:dyDescent="0.25">
      <c r="A27" s="24" t="s">
        <v>16</v>
      </c>
      <c r="B27" s="244">
        <v>975</v>
      </c>
      <c r="C27" s="25" t="s">
        <v>8</v>
      </c>
      <c r="D27" s="25" t="s">
        <v>23</v>
      </c>
      <c r="E27" s="25" t="s">
        <v>64</v>
      </c>
      <c r="F27" s="25" t="s">
        <v>17</v>
      </c>
      <c r="G27" s="228">
        <f>G28</f>
        <v>1470</v>
      </c>
      <c r="H27" s="62"/>
      <c r="I27" s="62"/>
      <c r="J27" s="6"/>
      <c r="K27" s="3"/>
      <c r="S27" s="163"/>
      <c r="T27" s="163"/>
      <c r="U27" s="163"/>
      <c r="V27" s="163"/>
      <c r="W27" s="163"/>
      <c r="X27" s="163"/>
      <c r="Y27" s="163"/>
    </row>
    <row r="28" spans="1:25" ht="12.6" customHeight="1" x14ac:dyDescent="0.25">
      <c r="A28" s="24" t="s">
        <v>18</v>
      </c>
      <c r="B28" s="244">
        <v>975</v>
      </c>
      <c r="C28" s="25" t="s">
        <v>8</v>
      </c>
      <c r="D28" s="25" t="s">
        <v>23</v>
      </c>
      <c r="E28" s="25" t="s">
        <v>64</v>
      </c>
      <c r="F28" s="25" t="s">
        <v>19</v>
      </c>
      <c r="G28" s="227">
        <v>1470</v>
      </c>
      <c r="H28" s="61"/>
      <c r="I28" s="61"/>
      <c r="J28" s="6"/>
      <c r="K28" s="3"/>
    </row>
    <row r="29" spans="1:25" ht="25.5" customHeight="1" x14ac:dyDescent="0.25">
      <c r="A29" s="24" t="s">
        <v>25</v>
      </c>
      <c r="B29" s="244">
        <v>975</v>
      </c>
      <c r="C29" s="25" t="s">
        <v>8</v>
      </c>
      <c r="D29" s="25" t="s">
        <v>23</v>
      </c>
      <c r="E29" s="25" t="s">
        <v>65</v>
      </c>
      <c r="F29" s="25" t="s">
        <v>26</v>
      </c>
      <c r="G29" s="227">
        <f>G30+G33</f>
        <v>196.1</v>
      </c>
      <c r="H29" s="61"/>
      <c r="I29" s="61"/>
      <c r="J29" s="6"/>
      <c r="K29" s="3"/>
    </row>
    <row r="30" spans="1:25" ht="22.15" customHeight="1" x14ac:dyDescent="0.25">
      <c r="A30" s="24" t="s">
        <v>27</v>
      </c>
      <c r="B30" s="244">
        <v>975</v>
      </c>
      <c r="C30" s="25" t="s">
        <v>8</v>
      </c>
      <c r="D30" s="25" t="s">
        <v>23</v>
      </c>
      <c r="E30" s="25" t="s">
        <v>65</v>
      </c>
      <c r="F30" s="25" t="s">
        <v>28</v>
      </c>
      <c r="G30" s="228">
        <f>G31+G32</f>
        <v>170.1</v>
      </c>
      <c r="H30" s="62"/>
      <c r="I30" s="62"/>
      <c r="J30" s="6"/>
      <c r="K30" s="3"/>
    </row>
    <row r="31" spans="1:25" ht="27.75" customHeight="1" x14ac:dyDescent="0.25">
      <c r="A31" s="24" t="s">
        <v>29</v>
      </c>
      <c r="B31" s="244">
        <v>975</v>
      </c>
      <c r="C31" s="25" t="s">
        <v>8</v>
      </c>
      <c r="D31" s="25" t="s">
        <v>23</v>
      </c>
      <c r="E31" s="25" t="s">
        <v>65</v>
      </c>
      <c r="F31" s="25" t="s">
        <v>30</v>
      </c>
      <c r="G31" s="228">
        <v>44.1</v>
      </c>
      <c r="H31" s="62"/>
      <c r="I31" s="62"/>
      <c r="J31" s="6"/>
      <c r="K31" s="3"/>
    </row>
    <row r="32" spans="1:25" ht="22.9" customHeight="1" x14ac:dyDescent="0.25">
      <c r="A32" s="24" t="s">
        <v>31</v>
      </c>
      <c r="B32" s="244">
        <v>975</v>
      </c>
      <c r="C32" s="25" t="s">
        <v>8</v>
      </c>
      <c r="D32" s="25" t="s">
        <v>23</v>
      </c>
      <c r="E32" s="25" t="s">
        <v>65</v>
      </c>
      <c r="F32" s="25" t="s">
        <v>32</v>
      </c>
      <c r="G32" s="228">
        <v>126</v>
      </c>
      <c r="H32" s="62"/>
      <c r="I32" s="62"/>
      <c r="J32" s="6"/>
      <c r="K32" s="3"/>
    </row>
    <row r="33" spans="1:11" ht="12.6" customHeight="1" x14ac:dyDescent="0.25">
      <c r="A33" s="24" t="s">
        <v>33</v>
      </c>
      <c r="B33" s="244">
        <v>975</v>
      </c>
      <c r="C33" s="25" t="s">
        <v>8</v>
      </c>
      <c r="D33" s="25" t="s">
        <v>23</v>
      </c>
      <c r="E33" s="25" t="s">
        <v>65</v>
      </c>
      <c r="F33" s="25" t="s">
        <v>34</v>
      </c>
      <c r="G33" s="227">
        <f>G34</f>
        <v>26</v>
      </c>
      <c r="H33" s="61"/>
      <c r="I33" s="61"/>
      <c r="J33" s="9"/>
      <c r="K33" s="3"/>
    </row>
    <row r="34" spans="1:11" ht="36" customHeight="1" x14ac:dyDescent="0.25">
      <c r="A34" s="24" t="s">
        <v>35</v>
      </c>
      <c r="B34" s="244">
        <v>975</v>
      </c>
      <c r="C34" s="25" t="s">
        <v>8</v>
      </c>
      <c r="D34" s="25" t="s">
        <v>23</v>
      </c>
      <c r="E34" s="25" t="s">
        <v>65</v>
      </c>
      <c r="F34" s="25" t="s">
        <v>36</v>
      </c>
      <c r="G34" s="228">
        <f>G35+G36</f>
        <v>26</v>
      </c>
      <c r="H34" s="62"/>
      <c r="I34" s="62"/>
      <c r="J34" s="10"/>
      <c r="K34" s="3"/>
    </row>
    <row r="35" spans="1:11" ht="24.6" customHeight="1" x14ac:dyDescent="0.25">
      <c r="A35" s="24" t="s">
        <v>37</v>
      </c>
      <c r="B35" s="244">
        <v>975</v>
      </c>
      <c r="C35" s="25" t="s">
        <v>8</v>
      </c>
      <c r="D35" s="25" t="s">
        <v>23</v>
      </c>
      <c r="E35" s="25" t="s">
        <v>65</v>
      </c>
      <c r="F35" s="25" t="s">
        <v>38</v>
      </c>
      <c r="G35" s="228">
        <v>11</v>
      </c>
      <c r="H35" s="62"/>
      <c r="I35" s="62"/>
      <c r="J35" s="10"/>
      <c r="K35" s="3"/>
    </row>
    <row r="36" spans="1:11" ht="22.15" customHeight="1" x14ac:dyDescent="0.25">
      <c r="A36" s="24" t="s">
        <v>39</v>
      </c>
      <c r="B36" s="244">
        <v>975</v>
      </c>
      <c r="C36" s="25" t="s">
        <v>8</v>
      </c>
      <c r="D36" s="25" t="s">
        <v>23</v>
      </c>
      <c r="E36" s="25" t="s">
        <v>65</v>
      </c>
      <c r="F36" s="25" t="s">
        <v>40</v>
      </c>
      <c r="G36" s="228">
        <v>15</v>
      </c>
      <c r="H36" s="62"/>
      <c r="I36" s="62"/>
      <c r="J36" s="10"/>
      <c r="K36" s="3"/>
    </row>
    <row r="37" spans="1:11" ht="14.45" customHeight="1" x14ac:dyDescent="0.25">
      <c r="A37" s="22" t="s">
        <v>41</v>
      </c>
      <c r="B37" s="243">
        <v>975</v>
      </c>
      <c r="C37" s="23" t="s">
        <v>8</v>
      </c>
      <c r="D37" s="23" t="s">
        <v>23</v>
      </c>
      <c r="E37" s="23"/>
      <c r="F37" s="23"/>
      <c r="G37" s="227">
        <f>G42</f>
        <v>566</v>
      </c>
      <c r="H37" s="61"/>
      <c r="I37" s="61"/>
      <c r="J37" s="5"/>
      <c r="K37" s="3"/>
    </row>
    <row r="38" spans="1:11" ht="36" customHeight="1" x14ac:dyDescent="0.25">
      <c r="A38" s="24" t="s">
        <v>13</v>
      </c>
      <c r="B38" s="244">
        <v>975</v>
      </c>
      <c r="C38" s="25" t="s">
        <v>8</v>
      </c>
      <c r="D38" s="25" t="s">
        <v>23</v>
      </c>
      <c r="E38" s="25" t="s">
        <v>66</v>
      </c>
      <c r="F38" s="25"/>
      <c r="G38" s="228">
        <f>G42</f>
        <v>566</v>
      </c>
      <c r="H38" s="62"/>
      <c r="I38" s="62"/>
      <c r="J38" s="6"/>
      <c r="K38" s="3"/>
    </row>
    <row r="39" spans="1:11" ht="13.15" customHeight="1" x14ac:dyDescent="0.25">
      <c r="A39" s="24" t="s">
        <v>24</v>
      </c>
      <c r="B39" s="244">
        <v>975</v>
      </c>
      <c r="C39" s="25" t="s">
        <v>8</v>
      </c>
      <c r="D39" s="25" t="s">
        <v>23</v>
      </c>
      <c r="E39" s="25" t="s">
        <v>66</v>
      </c>
      <c r="F39" s="25"/>
      <c r="G39" s="228">
        <f>G42</f>
        <v>566</v>
      </c>
      <c r="H39" s="62"/>
      <c r="I39" s="62"/>
      <c r="J39" s="6"/>
      <c r="K39" s="3"/>
    </row>
    <row r="40" spans="1:11" ht="60.6" customHeight="1" x14ac:dyDescent="0.25">
      <c r="A40" s="24" t="s">
        <v>14</v>
      </c>
      <c r="B40" s="244">
        <v>975</v>
      </c>
      <c r="C40" s="25" t="s">
        <v>8</v>
      </c>
      <c r="D40" s="25" t="s">
        <v>23</v>
      </c>
      <c r="E40" s="25" t="s">
        <v>66</v>
      </c>
      <c r="F40" s="25" t="s">
        <v>15</v>
      </c>
      <c r="G40" s="228">
        <f>G42</f>
        <v>566</v>
      </c>
      <c r="H40" s="62"/>
      <c r="I40" s="62"/>
      <c r="J40" s="6"/>
      <c r="K40" s="3"/>
    </row>
    <row r="41" spans="1:11" ht="26.45" customHeight="1" x14ac:dyDescent="0.25">
      <c r="A41" s="24" t="s">
        <v>16</v>
      </c>
      <c r="B41" s="244">
        <v>975</v>
      </c>
      <c r="C41" s="25" t="s">
        <v>8</v>
      </c>
      <c r="D41" s="25" t="s">
        <v>23</v>
      </c>
      <c r="E41" s="25" t="s">
        <v>67</v>
      </c>
      <c r="F41" s="25" t="s">
        <v>17</v>
      </c>
      <c r="G41" s="228">
        <f>G42</f>
        <v>566</v>
      </c>
      <c r="H41" s="62"/>
      <c r="I41" s="62"/>
      <c r="J41" s="6"/>
      <c r="K41" s="3"/>
    </row>
    <row r="42" spans="1:11" ht="21.75" customHeight="1" x14ac:dyDescent="0.25">
      <c r="A42" s="24" t="s">
        <v>18</v>
      </c>
      <c r="B42" s="244">
        <v>975</v>
      </c>
      <c r="C42" s="25" t="s">
        <v>8</v>
      </c>
      <c r="D42" s="25" t="s">
        <v>23</v>
      </c>
      <c r="E42" s="25" t="s">
        <v>67</v>
      </c>
      <c r="F42" s="25" t="s">
        <v>19</v>
      </c>
      <c r="G42" s="228">
        <v>566</v>
      </c>
      <c r="H42" s="62"/>
      <c r="I42" s="62"/>
      <c r="J42" s="6"/>
      <c r="K42" s="3"/>
    </row>
    <row r="43" spans="1:11" ht="51.75" customHeight="1" x14ac:dyDescent="0.25">
      <c r="A43" s="22" t="s">
        <v>68</v>
      </c>
      <c r="B43" s="243">
        <v>975</v>
      </c>
      <c r="C43" s="23" t="s">
        <v>8</v>
      </c>
      <c r="D43" s="23" t="s">
        <v>69</v>
      </c>
      <c r="E43" s="23" t="s">
        <v>70</v>
      </c>
      <c r="F43" s="23"/>
      <c r="G43" s="227">
        <f>G46</f>
        <v>1</v>
      </c>
      <c r="H43" s="61"/>
      <c r="I43" s="61"/>
      <c r="J43" s="6"/>
      <c r="K43" s="3"/>
    </row>
    <row r="44" spans="1:11" ht="29.25" customHeight="1" x14ac:dyDescent="0.25">
      <c r="A44" s="24" t="s">
        <v>25</v>
      </c>
      <c r="B44" s="244">
        <v>975</v>
      </c>
      <c r="C44" s="25" t="s">
        <v>8</v>
      </c>
      <c r="D44" s="25" t="s">
        <v>69</v>
      </c>
      <c r="E44" s="25" t="s">
        <v>70</v>
      </c>
      <c r="F44" s="25" t="s">
        <v>26</v>
      </c>
      <c r="G44" s="228">
        <f>G46</f>
        <v>1</v>
      </c>
      <c r="H44" s="62"/>
      <c r="I44" s="62"/>
      <c r="J44" s="6"/>
      <c r="K44" s="3"/>
    </row>
    <row r="45" spans="1:11" ht="27" customHeight="1" x14ac:dyDescent="0.25">
      <c r="A45" s="24" t="s">
        <v>27</v>
      </c>
      <c r="B45" s="244">
        <v>975</v>
      </c>
      <c r="C45" s="25" t="s">
        <v>8</v>
      </c>
      <c r="D45" s="25" t="s">
        <v>69</v>
      </c>
      <c r="E45" s="25" t="s">
        <v>70</v>
      </c>
      <c r="F45" s="25" t="s">
        <v>28</v>
      </c>
      <c r="G45" s="228">
        <f>G46</f>
        <v>1</v>
      </c>
      <c r="H45" s="62"/>
      <c r="I45" s="62"/>
      <c r="J45" s="6"/>
      <c r="K45" s="3"/>
    </row>
    <row r="46" spans="1:11" ht="32.25" customHeight="1" x14ac:dyDescent="0.25">
      <c r="A46" s="24" t="s">
        <v>50</v>
      </c>
      <c r="B46" s="244">
        <v>975</v>
      </c>
      <c r="C46" s="25" t="s">
        <v>8</v>
      </c>
      <c r="D46" s="25" t="s">
        <v>69</v>
      </c>
      <c r="E46" s="25" t="s">
        <v>70</v>
      </c>
      <c r="F46" s="25" t="s">
        <v>32</v>
      </c>
      <c r="G46" s="228">
        <v>1</v>
      </c>
      <c r="H46" s="62"/>
      <c r="I46" s="62"/>
      <c r="J46" s="6"/>
      <c r="K46" s="3"/>
    </row>
    <row r="47" spans="1:11" ht="12.6" customHeight="1" x14ac:dyDescent="0.25">
      <c r="A47" s="22" t="s">
        <v>42</v>
      </c>
      <c r="B47" s="243">
        <v>975</v>
      </c>
      <c r="C47" s="23" t="s">
        <v>43</v>
      </c>
      <c r="D47" s="23" t="s">
        <v>9</v>
      </c>
      <c r="E47" s="23"/>
      <c r="F47" s="23"/>
      <c r="G47" s="227">
        <f>G52</f>
        <v>81.400000000000006</v>
      </c>
      <c r="H47" s="61"/>
      <c r="I47" s="61"/>
      <c r="J47" s="9"/>
      <c r="K47" s="3"/>
    </row>
    <row r="48" spans="1:11" ht="27" customHeight="1" x14ac:dyDescent="0.25">
      <c r="A48" s="24" t="s">
        <v>44</v>
      </c>
      <c r="B48" s="244">
        <v>975</v>
      </c>
      <c r="C48" s="25" t="s">
        <v>43</v>
      </c>
      <c r="D48" s="25" t="s">
        <v>12</v>
      </c>
      <c r="E48" s="25" t="s">
        <v>72</v>
      </c>
      <c r="F48" s="25"/>
      <c r="G48" s="228">
        <f>G52</f>
        <v>81.400000000000006</v>
      </c>
      <c r="H48" s="62"/>
      <c r="I48" s="62"/>
      <c r="J48" s="6"/>
      <c r="K48" s="3"/>
    </row>
    <row r="49" spans="1:11" ht="36.6" customHeight="1" x14ac:dyDescent="0.25">
      <c r="A49" s="24" t="s">
        <v>45</v>
      </c>
      <c r="B49" s="244">
        <v>975</v>
      </c>
      <c r="C49" s="25" t="s">
        <v>43</v>
      </c>
      <c r="D49" s="25" t="s">
        <v>12</v>
      </c>
      <c r="E49" s="25" t="s">
        <v>72</v>
      </c>
      <c r="F49" s="25"/>
      <c r="G49" s="228">
        <f>G52</f>
        <v>81.400000000000006</v>
      </c>
      <c r="H49" s="62"/>
      <c r="I49" s="62"/>
      <c r="J49" s="6"/>
      <c r="K49" s="3"/>
    </row>
    <row r="50" spans="1:11" ht="55.9" customHeight="1" x14ac:dyDescent="0.25">
      <c r="A50" s="24" t="s">
        <v>14</v>
      </c>
      <c r="B50" s="244">
        <v>975</v>
      </c>
      <c r="C50" s="25" t="s">
        <v>43</v>
      </c>
      <c r="D50" s="25" t="s">
        <v>12</v>
      </c>
      <c r="E50" s="25" t="s">
        <v>72</v>
      </c>
      <c r="F50" s="25" t="s">
        <v>15</v>
      </c>
      <c r="G50" s="228">
        <f>G52</f>
        <v>81.400000000000006</v>
      </c>
      <c r="H50" s="62"/>
      <c r="I50" s="62"/>
      <c r="J50" s="6"/>
      <c r="K50" s="3"/>
    </row>
    <row r="51" spans="1:11" ht="25.15" customHeight="1" x14ac:dyDescent="0.25">
      <c r="A51" s="24" t="s">
        <v>16</v>
      </c>
      <c r="B51" s="244">
        <v>975</v>
      </c>
      <c r="C51" s="25" t="s">
        <v>43</v>
      </c>
      <c r="D51" s="25" t="s">
        <v>12</v>
      </c>
      <c r="E51" s="25" t="s">
        <v>72</v>
      </c>
      <c r="F51" s="25" t="s">
        <v>17</v>
      </c>
      <c r="G51" s="228">
        <f>G52</f>
        <v>81.400000000000006</v>
      </c>
      <c r="H51" s="62"/>
      <c r="I51" s="62"/>
      <c r="J51" s="6"/>
      <c r="K51" s="3"/>
    </row>
    <row r="52" spans="1:11" ht="31.5" customHeight="1" x14ac:dyDescent="0.25">
      <c r="A52" s="24" t="s">
        <v>18</v>
      </c>
      <c r="B52" s="244">
        <v>975</v>
      </c>
      <c r="C52" s="25" t="s">
        <v>43</v>
      </c>
      <c r="D52" s="25" t="s">
        <v>12</v>
      </c>
      <c r="E52" s="25" t="s">
        <v>72</v>
      </c>
      <c r="F52" s="25" t="s">
        <v>19</v>
      </c>
      <c r="G52" s="228">
        <v>81.400000000000006</v>
      </c>
      <c r="H52" s="62"/>
      <c r="I52" s="62"/>
      <c r="J52" s="6"/>
      <c r="K52" s="3"/>
    </row>
    <row r="53" spans="1:11" ht="21" customHeight="1" x14ac:dyDescent="0.25">
      <c r="A53" s="22" t="s">
        <v>46</v>
      </c>
      <c r="B53" s="243">
        <v>975</v>
      </c>
      <c r="C53" s="23" t="s">
        <v>12</v>
      </c>
      <c r="D53" s="23" t="s">
        <v>9</v>
      </c>
      <c r="E53" s="23"/>
      <c r="F53" s="23"/>
      <c r="G53" s="227">
        <f>G58</f>
        <v>125</v>
      </c>
      <c r="H53" s="61"/>
      <c r="I53" s="61"/>
      <c r="J53" s="5"/>
      <c r="K53" s="3"/>
    </row>
    <row r="54" spans="1:11" ht="44.25" customHeight="1" x14ac:dyDescent="0.25">
      <c r="A54" s="24" t="s">
        <v>47</v>
      </c>
      <c r="B54" s="244">
        <v>975</v>
      </c>
      <c r="C54" s="25" t="s">
        <v>12</v>
      </c>
      <c r="D54" s="25" t="s">
        <v>48</v>
      </c>
      <c r="E54" s="25" t="s">
        <v>73</v>
      </c>
      <c r="F54" s="25"/>
      <c r="G54" s="228">
        <f>G58</f>
        <v>125</v>
      </c>
      <c r="H54" s="62"/>
      <c r="I54" s="62"/>
      <c r="J54" s="6"/>
      <c r="K54" s="3"/>
    </row>
    <row r="55" spans="1:11" ht="48" customHeight="1" x14ac:dyDescent="0.25">
      <c r="A55" s="24" t="s">
        <v>49</v>
      </c>
      <c r="B55" s="244">
        <v>975</v>
      </c>
      <c r="C55" s="25" t="s">
        <v>12</v>
      </c>
      <c r="D55" s="25" t="s">
        <v>48</v>
      </c>
      <c r="E55" s="25" t="s">
        <v>73</v>
      </c>
      <c r="F55" s="25"/>
      <c r="G55" s="228">
        <f>G58</f>
        <v>125</v>
      </c>
      <c r="H55" s="62"/>
      <c r="I55" s="62"/>
      <c r="J55" s="6"/>
      <c r="K55" s="3"/>
    </row>
    <row r="56" spans="1:11" ht="27" customHeight="1" x14ac:dyDescent="0.25">
      <c r="A56" s="24" t="s">
        <v>25</v>
      </c>
      <c r="B56" s="244">
        <v>975</v>
      </c>
      <c r="C56" s="25" t="s">
        <v>12</v>
      </c>
      <c r="D56" s="25" t="s">
        <v>48</v>
      </c>
      <c r="E56" s="25" t="s">
        <v>73</v>
      </c>
      <c r="F56" s="25" t="s">
        <v>26</v>
      </c>
      <c r="G56" s="228">
        <f>G58</f>
        <v>125</v>
      </c>
      <c r="H56" s="62"/>
      <c r="I56" s="62"/>
      <c r="J56" s="6"/>
      <c r="K56" s="3"/>
    </row>
    <row r="57" spans="1:11" ht="27" customHeight="1" x14ac:dyDescent="0.25">
      <c r="A57" s="24" t="s">
        <v>27</v>
      </c>
      <c r="B57" s="244">
        <v>975</v>
      </c>
      <c r="C57" s="25" t="s">
        <v>12</v>
      </c>
      <c r="D57" s="25" t="s">
        <v>48</v>
      </c>
      <c r="E57" s="25" t="s">
        <v>73</v>
      </c>
      <c r="F57" s="25" t="s">
        <v>28</v>
      </c>
      <c r="G57" s="228">
        <f>G58</f>
        <v>125</v>
      </c>
      <c r="H57" s="62"/>
      <c r="I57" s="62"/>
      <c r="J57" s="6"/>
      <c r="K57" s="3"/>
    </row>
    <row r="58" spans="1:11" ht="27.75" customHeight="1" x14ac:dyDescent="0.25">
      <c r="A58" s="24" t="s">
        <v>50</v>
      </c>
      <c r="B58" s="244">
        <v>975</v>
      </c>
      <c r="C58" s="25" t="s">
        <v>12</v>
      </c>
      <c r="D58" s="25" t="s">
        <v>48</v>
      </c>
      <c r="E58" s="25" t="s">
        <v>73</v>
      </c>
      <c r="F58" s="25" t="s">
        <v>32</v>
      </c>
      <c r="G58" s="228">
        <v>125</v>
      </c>
      <c r="H58" s="62"/>
      <c r="I58" s="62"/>
      <c r="J58" s="6"/>
      <c r="K58" s="3"/>
    </row>
    <row r="59" spans="1:11" ht="27.75" customHeight="1" x14ac:dyDescent="0.25">
      <c r="A59" s="30" t="s">
        <v>78</v>
      </c>
      <c r="B59" s="243">
        <v>975</v>
      </c>
      <c r="C59" s="31" t="s">
        <v>8</v>
      </c>
      <c r="D59" s="32" t="s">
        <v>79</v>
      </c>
      <c r="E59" s="35" t="s">
        <v>80</v>
      </c>
      <c r="F59" s="33"/>
      <c r="G59" s="230">
        <f>G64</f>
        <v>10</v>
      </c>
      <c r="H59" s="64"/>
      <c r="I59" s="61"/>
      <c r="J59" s="6"/>
      <c r="K59" s="3"/>
    </row>
    <row r="60" spans="1:11" ht="33" customHeight="1" x14ac:dyDescent="0.25">
      <c r="A60" s="34" t="s">
        <v>47</v>
      </c>
      <c r="B60" s="244">
        <v>975</v>
      </c>
      <c r="C60" s="36" t="s">
        <v>8</v>
      </c>
      <c r="D60" s="35" t="s">
        <v>79</v>
      </c>
      <c r="E60" s="35" t="s">
        <v>80</v>
      </c>
      <c r="F60" s="35" t="s">
        <v>81</v>
      </c>
      <c r="G60" s="231">
        <f>G64</f>
        <v>10</v>
      </c>
      <c r="H60" s="65"/>
      <c r="I60" s="62"/>
      <c r="J60" s="6"/>
      <c r="K60" s="3"/>
    </row>
    <row r="61" spans="1:11" ht="33.75" customHeight="1" x14ac:dyDescent="0.25">
      <c r="A61" s="34" t="s">
        <v>49</v>
      </c>
      <c r="B61" s="244">
        <v>975</v>
      </c>
      <c r="C61" s="36" t="s">
        <v>8</v>
      </c>
      <c r="D61" s="35" t="s">
        <v>79</v>
      </c>
      <c r="E61" s="35" t="s">
        <v>80</v>
      </c>
      <c r="F61" s="35" t="s">
        <v>81</v>
      </c>
      <c r="G61" s="231">
        <f>G64</f>
        <v>10</v>
      </c>
      <c r="H61" s="65"/>
      <c r="I61" s="62"/>
      <c r="J61" s="6"/>
      <c r="K61" s="3"/>
    </row>
    <row r="62" spans="1:11" ht="31.5" customHeight="1" x14ac:dyDescent="0.25">
      <c r="A62" s="34" t="s">
        <v>25</v>
      </c>
      <c r="B62" s="244">
        <v>975</v>
      </c>
      <c r="C62" s="36" t="s">
        <v>8</v>
      </c>
      <c r="D62" s="35" t="s">
        <v>79</v>
      </c>
      <c r="E62" s="35" t="s">
        <v>80</v>
      </c>
      <c r="F62" s="35" t="s">
        <v>81</v>
      </c>
      <c r="G62" s="231">
        <f>G64</f>
        <v>10</v>
      </c>
      <c r="H62" s="65"/>
      <c r="I62" s="62"/>
      <c r="J62" s="6"/>
      <c r="K62" s="3"/>
    </row>
    <row r="63" spans="1:11" ht="27.75" customHeight="1" x14ac:dyDescent="0.25">
      <c r="A63" s="34" t="s">
        <v>27</v>
      </c>
      <c r="B63" s="244">
        <v>975</v>
      </c>
      <c r="C63" s="36" t="s">
        <v>8</v>
      </c>
      <c r="D63" s="35" t="s">
        <v>79</v>
      </c>
      <c r="E63" s="35" t="s">
        <v>80</v>
      </c>
      <c r="F63" s="35" t="s">
        <v>81</v>
      </c>
      <c r="G63" s="231">
        <f>G64</f>
        <v>10</v>
      </c>
      <c r="H63" s="65"/>
      <c r="I63" s="62"/>
      <c r="J63" s="6"/>
      <c r="K63" s="3"/>
    </row>
    <row r="64" spans="1:11" ht="27.75" customHeight="1" x14ac:dyDescent="0.25">
      <c r="A64" s="34" t="s">
        <v>50</v>
      </c>
      <c r="B64" s="244">
        <v>975</v>
      </c>
      <c r="C64" s="36" t="s">
        <v>8</v>
      </c>
      <c r="D64" s="35" t="s">
        <v>79</v>
      </c>
      <c r="E64" s="35" t="s">
        <v>80</v>
      </c>
      <c r="F64" s="35" t="s">
        <v>81</v>
      </c>
      <c r="G64" s="231">
        <v>10</v>
      </c>
      <c r="H64" s="65"/>
      <c r="I64" s="62"/>
      <c r="J64" s="6"/>
      <c r="K64" s="3"/>
    </row>
    <row r="65" spans="1:11" ht="12.6" customHeight="1" x14ac:dyDescent="0.25">
      <c r="A65" s="22" t="s">
        <v>51</v>
      </c>
      <c r="B65" s="243">
        <v>975</v>
      </c>
      <c r="C65" s="23" t="s">
        <v>23</v>
      </c>
      <c r="D65" s="23" t="s">
        <v>9</v>
      </c>
      <c r="E65" s="23"/>
      <c r="F65" s="23"/>
      <c r="G65" s="227">
        <f>G69</f>
        <v>10</v>
      </c>
      <c r="H65" s="61"/>
      <c r="I65" s="61"/>
      <c r="J65" s="5"/>
      <c r="K65" s="3"/>
    </row>
    <row r="66" spans="1:11" ht="23.25" customHeight="1" x14ac:dyDescent="0.25">
      <c r="A66" s="24" t="s">
        <v>25</v>
      </c>
      <c r="B66" s="244">
        <v>975</v>
      </c>
      <c r="C66" s="25" t="s">
        <v>23</v>
      </c>
      <c r="D66" s="25" t="s">
        <v>52</v>
      </c>
      <c r="E66" s="25" t="s">
        <v>74</v>
      </c>
      <c r="F66" s="25" t="s">
        <v>26</v>
      </c>
      <c r="G66" s="228">
        <f>G69</f>
        <v>10</v>
      </c>
      <c r="H66" s="62"/>
      <c r="I66" s="62"/>
      <c r="J66" s="6"/>
      <c r="K66" s="3"/>
    </row>
    <row r="67" spans="1:11" ht="25.15" customHeight="1" x14ac:dyDescent="0.25">
      <c r="A67" s="24" t="s">
        <v>27</v>
      </c>
      <c r="B67" s="244">
        <v>975</v>
      </c>
      <c r="C67" s="25" t="s">
        <v>23</v>
      </c>
      <c r="D67" s="25" t="s">
        <v>52</v>
      </c>
      <c r="E67" s="25" t="s">
        <v>74</v>
      </c>
      <c r="F67" s="25" t="s">
        <v>28</v>
      </c>
      <c r="G67" s="228">
        <f>G69</f>
        <v>10</v>
      </c>
      <c r="H67" s="62"/>
      <c r="I67" s="62"/>
      <c r="J67" s="6"/>
      <c r="K67" s="3"/>
    </row>
    <row r="68" spans="1:11" ht="23.45" hidden="1" customHeight="1" x14ac:dyDescent="0.25">
      <c r="A68" s="24"/>
      <c r="B68" s="244">
        <v>975</v>
      </c>
      <c r="C68" s="25"/>
      <c r="D68" s="25"/>
      <c r="E68" s="25"/>
      <c r="F68" s="25"/>
      <c r="G68" s="228"/>
      <c r="H68" s="62"/>
      <c r="I68" s="62"/>
      <c r="J68" s="6"/>
      <c r="K68" s="3"/>
    </row>
    <row r="69" spans="1:11" ht="21.6" customHeight="1" x14ac:dyDescent="0.25">
      <c r="A69" s="24" t="s">
        <v>50</v>
      </c>
      <c r="B69" s="244">
        <v>975</v>
      </c>
      <c r="C69" s="25" t="s">
        <v>23</v>
      </c>
      <c r="D69" s="25" t="s">
        <v>52</v>
      </c>
      <c r="E69" s="25" t="s">
        <v>74</v>
      </c>
      <c r="F69" s="25" t="s">
        <v>32</v>
      </c>
      <c r="G69" s="228">
        <v>10</v>
      </c>
      <c r="H69" s="62"/>
      <c r="I69" s="62"/>
      <c r="J69" s="10"/>
      <c r="K69" s="3"/>
    </row>
    <row r="70" spans="1:11" ht="17.45" customHeight="1" x14ac:dyDescent="0.25">
      <c r="A70" s="22" t="s">
        <v>53</v>
      </c>
      <c r="B70" s="243">
        <v>975</v>
      </c>
      <c r="C70" s="23" t="s">
        <v>54</v>
      </c>
      <c r="D70" s="23" t="s">
        <v>9</v>
      </c>
      <c r="E70" s="23"/>
      <c r="F70" s="23"/>
      <c r="G70" s="232">
        <f>G74</f>
        <v>391.6</v>
      </c>
      <c r="H70" s="66"/>
      <c r="I70" s="66"/>
      <c r="J70" s="12"/>
      <c r="K70" s="3"/>
    </row>
    <row r="71" spans="1:11" ht="11.45" customHeight="1" x14ac:dyDescent="0.25">
      <c r="A71" s="22" t="s">
        <v>56</v>
      </c>
      <c r="B71" s="244">
        <v>975</v>
      </c>
      <c r="C71" s="23" t="s">
        <v>54</v>
      </c>
      <c r="D71" s="23" t="s">
        <v>12</v>
      </c>
      <c r="E71" s="23"/>
      <c r="F71" s="23"/>
      <c r="G71" s="233">
        <f>G74</f>
        <v>391.6</v>
      </c>
      <c r="H71" s="67"/>
      <c r="I71" s="67"/>
      <c r="J71" s="13"/>
      <c r="K71" s="3"/>
    </row>
    <row r="72" spans="1:11" ht="23.45" customHeight="1" x14ac:dyDescent="0.25">
      <c r="A72" s="24" t="s">
        <v>25</v>
      </c>
      <c r="B72" s="244">
        <v>975</v>
      </c>
      <c r="C72" s="25" t="s">
        <v>54</v>
      </c>
      <c r="D72" s="25" t="s">
        <v>12</v>
      </c>
      <c r="E72" s="25" t="s">
        <v>75</v>
      </c>
      <c r="F72" s="25" t="s">
        <v>26</v>
      </c>
      <c r="G72" s="233">
        <f>G74</f>
        <v>391.6</v>
      </c>
      <c r="H72" s="67"/>
      <c r="I72" s="67"/>
      <c r="J72" s="10"/>
      <c r="K72" s="3"/>
    </row>
    <row r="73" spans="1:11" ht="23.45" customHeight="1" x14ac:dyDescent="0.25">
      <c r="A73" s="24" t="s">
        <v>27</v>
      </c>
      <c r="B73" s="244">
        <v>975</v>
      </c>
      <c r="C73" s="25" t="s">
        <v>54</v>
      </c>
      <c r="D73" s="25" t="s">
        <v>12</v>
      </c>
      <c r="E73" s="25" t="s">
        <v>75</v>
      </c>
      <c r="F73" s="25" t="s">
        <v>28</v>
      </c>
      <c r="G73" s="233">
        <f>G74</f>
        <v>391.6</v>
      </c>
      <c r="H73" s="67"/>
      <c r="I73" s="67"/>
      <c r="J73" s="14"/>
      <c r="K73" s="3"/>
    </row>
    <row r="74" spans="1:11" ht="24" customHeight="1" x14ac:dyDescent="0.25">
      <c r="A74" s="24" t="s">
        <v>50</v>
      </c>
      <c r="B74" s="244">
        <v>975</v>
      </c>
      <c r="C74" s="25" t="s">
        <v>54</v>
      </c>
      <c r="D74" s="25" t="s">
        <v>12</v>
      </c>
      <c r="E74" s="25" t="s">
        <v>75</v>
      </c>
      <c r="F74" s="25" t="s">
        <v>32</v>
      </c>
      <c r="G74" s="233">
        <v>391.6</v>
      </c>
      <c r="H74" s="67"/>
      <c r="I74" s="67"/>
      <c r="J74" s="6"/>
      <c r="K74" s="3"/>
    </row>
    <row r="75" spans="1:11" ht="24" customHeight="1" x14ac:dyDescent="0.25">
      <c r="A75" s="22" t="s">
        <v>57</v>
      </c>
      <c r="B75" s="243">
        <v>975</v>
      </c>
      <c r="C75" s="23" t="s">
        <v>76</v>
      </c>
      <c r="D75" s="23" t="s">
        <v>43</v>
      </c>
      <c r="E75" s="23"/>
      <c r="F75" s="23"/>
      <c r="G75" s="227">
        <f>G78</f>
        <v>0</v>
      </c>
      <c r="H75" s="61"/>
      <c r="I75" s="61"/>
      <c r="J75" s="6"/>
      <c r="K75" s="3"/>
    </row>
    <row r="76" spans="1:11" ht="24" customHeight="1" x14ac:dyDescent="0.25">
      <c r="A76" s="24" t="s">
        <v>25</v>
      </c>
      <c r="B76" s="244">
        <v>975</v>
      </c>
      <c r="C76" s="25" t="s">
        <v>76</v>
      </c>
      <c r="D76" s="25" t="s">
        <v>43</v>
      </c>
      <c r="E76" s="25" t="s">
        <v>77</v>
      </c>
      <c r="F76" s="25" t="s">
        <v>26</v>
      </c>
      <c r="G76" s="228">
        <f>G78</f>
        <v>0</v>
      </c>
      <c r="H76" s="62"/>
      <c r="I76" s="62"/>
      <c r="J76" s="6"/>
      <c r="K76" s="3"/>
    </row>
    <row r="77" spans="1:11" ht="24" customHeight="1" x14ac:dyDescent="0.25">
      <c r="A77" s="24" t="s">
        <v>27</v>
      </c>
      <c r="B77" s="244">
        <v>975</v>
      </c>
      <c r="C77" s="25" t="s">
        <v>76</v>
      </c>
      <c r="D77" s="25" t="s">
        <v>43</v>
      </c>
      <c r="E77" s="25" t="s">
        <v>77</v>
      </c>
      <c r="F77" s="25" t="s">
        <v>28</v>
      </c>
      <c r="G77" s="228">
        <f>G78</f>
        <v>0</v>
      </c>
      <c r="H77" s="62"/>
      <c r="I77" s="62"/>
      <c r="J77" s="6"/>
      <c r="K77" s="3"/>
    </row>
    <row r="78" spans="1:11" ht="24" customHeight="1" x14ac:dyDescent="0.25">
      <c r="A78" s="24" t="s">
        <v>50</v>
      </c>
      <c r="B78" s="244">
        <v>975</v>
      </c>
      <c r="C78" s="25" t="s">
        <v>76</v>
      </c>
      <c r="D78" s="25" t="s">
        <v>43</v>
      </c>
      <c r="E78" s="25" t="s">
        <v>77</v>
      </c>
      <c r="F78" s="25" t="s">
        <v>32</v>
      </c>
      <c r="G78" s="228">
        <v>0</v>
      </c>
      <c r="H78" s="62"/>
      <c r="I78" s="62"/>
      <c r="J78" s="6"/>
      <c r="K78" s="3"/>
    </row>
    <row r="79" spans="1:11" x14ac:dyDescent="0.25">
      <c r="A79" s="28" t="s">
        <v>55</v>
      </c>
      <c r="B79" s="28"/>
      <c r="C79" s="53"/>
      <c r="D79" s="53"/>
      <c r="E79" s="53"/>
      <c r="F79" s="53"/>
      <c r="G79" s="234">
        <f>G75+G70+G65+G59+G53+G47+G43+G16</f>
        <v>3031.1</v>
      </c>
      <c r="H79" s="68"/>
      <c r="I79" s="68"/>
      <c r="J79" s="8"/>
      <c r="K79" s="3"/>
    </row>
    <row r="80" spans="1:11" x14ac:dyDescent="0.25">
      <c r="H80" s="3"/>
      <c r="I80" s="3"/>
      <c r="J80" s="3"/>
      <c r="K80" s="3"/>
    </row>
    <row r="81" spans="7:12" x14ac:dyDescent="0.25">
      <c r="H81" s="3"/>
      <c r="I81" s="3"/>
      <c r="J81" s="3"/>
    </row>
    <row r="82" spans="7:12" x14ac:dyDescent="0.25">
      <c r="G82" s="3"/>
      <c r="H82" s="3"/>
      <c r="I82" s="3"/>
      <c r="J82" s="3"/>
      <c r="K82" s="3"/>
      <c r="L82" s="3"/>
    </row>
    <row r="83" spans="7:12" x14ac:dyDescent="0.25">
      <c r="G83" s="3"/>
      <c r="H83" s="3"/>
      <c r="I83" s="3"/>
      <c r="J83" s="3"/>
      <c r="K83" s="3"/>
      <c r="L83" s="3"/>
    </row>
  </sheetData>
  <mergeCells count="20">
    <mergeCell ref="B13:B14"/>
    <mergeCell ref="S25:Y27"/>
    <mergeCell ref="A9:I9"/>
    <mergeCell ref="A10:H10"/>
    <mergeCell ref="A11:I11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A12:G12"/>
    <mergeCell ref="A2:H2"/>
    <mergeCell ref="A3:H3"/>
    <mergeCell ref="A4:H4"/>
    <mergeCell ref="A6:H6"/>
    <mergeCell ref="A7:H8"/>
  </mergeCells>
  <pageMargins left="0.7" right="0.7" top="0.75" bottom="0.75" header="0.3" footer="0.3"/>
  <pageSetup paperSize="9" orientation="portrait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3"/>
  <sheetViews>
    <sheetView topLeftCell="A2" workbookViewId="0">
      <selection activeCell="K9" sqref="K9"/>
    </sheetView>
  </sheetViews>
  <sheetFormatPr defaultRowHeight="15" x14ac:dyDescent="0.25"/>
  <cols>
    <col min="1" max="1" width="31.7109375" customWidth="1"/>
    <col min="2" max="3" width="5.140625" customWidth="1"/>
    <col min="4" max="4" width="13.42578125" customWidth="1"/>
    <col min="5" max="5" width="4.85546875" customWidth="1"/>
    <col min="6" max="6" width="8.85546875" customWidth="1"/>
    <col min="7" max="7" width="9.42578125" customWidth="1"/>
  </cols>
  <sheetData>
    <row r="1" spans="1:9" hidden="1" x14ac:dyDescent="0.25">
      <c r="A1" s="17"/>
      <c r="B1" s="18"/>
      <c r="C1" s="18"/>
      <c r="D1" s="18"/>
      <c r="E1" s="19"/>
      <c r="F1" s="1"/>
      <c r="G1" s="1"/>
      <c r="H1" s="1"/>
    </row>
    <row r="2" spans="1:9" x14ac:dyDescent="0.25">
      <c r="A2" s="118" t="s">
        <v>166</v>
      </c>
      <c r="B2" s="118"/>
      <c r="C2" s="118"/>
      <c r="D2" s="118"/>
      <c r="E2" s="118"/>
      <c r="F2" s="118"/>
      <c r="G2" s="118"/>
      <c r="H2" s="11"/>
      <c r="I2" s="16"/>
    </row>
    <row r="3" spans="1:9" x14ac:dyDescent="0.25">
      <c r="A3" s="119" t="s">
        <v>58</v>
      </c>
      <c r="B3" s="119"/>
      <c r="C3" s="119"/>
      <c r="D3" s="119"/>
      <c r="E3" s="119"/>
      <c r="F3" s="119"/>
      <c r="G3" s="119"/>
      <c r="H3" s="15"/>
      <c r="I3" s="16"/>
    </row>
    <row r="4" spans="1:9" x14ac:dyDescent="0.25">
      <c r="A4" s="119" t="s">
        <v>59</v>
      </c>
      <c r="B4" s="119"/>
      <c r="C4" s="119"/>
      <c r="D4" s="119"/>
      <c r="E4" s="119"/>
      <c r="F4" s="119"/>
      <c r="G4" s="119"/>
      <c r="H4" s="15"/>
      <c r="I4" s="16"/>
    </row>
    <row r="5" spans="1:9" x14ac:dyDescent="0.25">
      <c r="A5" s="119" t="s">
        <v>82</v>
      </c>
      <c r="B5" s="119"/>
      <c r="C5" s="119"/>
      <c r="D5" s="119"/>
      <c r="E5" s="119"/>
      <c r="F5" s="119"/>
      <c r="G5" s="119"/>
      <c r="H5" s="15"/>
      <c r="I5" s="16"/>
    </row>
    <row r="6" spans="1:9" x14ac:dyDescent="0.25">
      <c r="A6" s="119" t="s">
        <v>60</v>
      </c>
      <c r="B6" s="119"/>
      <c r="C6" s="119"/>
      <c r="D6" s="119"/>
      <c r="E6" s="119"/>
      <c r="F6" s="119"/>
      <c r="G6" s="119"/>
      <c r="H6" s="15"/>
      <c r="I6" s="16"/>
    </row>
    <row r="7" spans="1:9" x14ac:dyDescent="0.25">
      <c r="A7" s="117" t="s">
        <v>188</v>
      </c>
      <c r="B7" s="117"/>
      <c r="C7" s="117"/>
      <c r="D7" s="117"/>
      <c r="E7" s="117"/>
      <c r="F7" s="117"/>
      <c r="G7" s="117"/>
      <c r="H7" s="15"/>
      <c r="I7" s="16"/>
    </row>
    <row r="8" spans="1:9" x14ac:dyDescent="0.25">
      <c r="A8" s="117"/>
      <c r="B8" s="117"/>
      <c r="C8" s="117"/>
      <c r="D8" s="117"/>
      <c r="E8" s="117"/>
      <c r="F8" s="117"/>
      <c r="G8" s="117"/>
      <c r="H8" s="15"/>
      <c r="I8" s="16"/>
    </row>
    <row r="9" spans="1:9" x14ac:dyDescent="0.25">
      <c r="A9" s="216" t="s">
        <v>0</v>
      </c>
      <c r="B9" s="216"/>
      <c r="C9" s="216"/>
      <c r="D9" s="216"/>
      <c r="E9" s="216"/>
      <c r="F9" s="216"/>
      <c r="G9" s="216"/>
      <c r="H9" s="1"/>
    </row>
    <row r="10" spans="1:9" x14ac:dyDescent="0.25">
      <c r="A10" s="85" t="s">
        <v>85</v>
      </c>
      <c r="B10" s="85"/>
      <c r="C10" s="85"/>
      <c r="D10" s="85"/>
      <c r="E10" s="85"/>
      <c r="F10" s="85"/>
      <c r="G10" s="85"/>
      <c r="H10" s="1"/>
    </row>
    <row r="11" spans="1:9" ht="13.5" customHeight="1" x14ac:dyDescent="0.25">
      <c r="A11" s="85" t="s">
        <v>189</v>
      </c>
      <c r="B11" s="85"/>
      <c r="C11" s="85"/>
      <c r="D11" s="85"/>
      <c r="E11" s="85"/>
      <c r="F11" s="85"/>
      <c r="G11" s="85"/>
      <c r="H11" s="1"/>
    </row>
    <row r="12" spans="1:9" x14ac:dyDescent="0.25">
      <c r="A12" s="223" t="s">
        <v>1</v>
      </c>
      <c r="B12" s="223"/>
      <c r="C12" s="223"/>
      <c r="D12" s="223"/>
      <c r="E12" s="223"/>
      <c r="F12" s="223"/>
      <c r="G12" s="223"/>
      <c r="H12" s="2"/>
    </row>
    <row r="13" spans="1:9" ht="15" customHeight="1" x14ac:dyDescent="0.25">
      <c r="A13" s="217" t="s">
        <v>2</v>
      </c>
      <c r="B13" s="218" t="s">
        <v>3</v>
      </c>
      <c r="C13" s="218" t="s">
        <v>4</v>
      </c>
      <c r="D13" s="218" t="s">
        <v>5</v>
      </c>
      <c r="E13" s="218" t="s">
        <v>6</v>
      </c>
      <c r="F13" s="219" t="s">
        <v>136</v>
      </c>
      <c r="G13" s="219" t="s">
        <v>190</v>
      </c>
      <c r="H13" s="102"/>
    </row>
    <row r="14" spans="1:9" ht="21.6" customHeight="1" x14ac:dyDescent="0.25">
      <c r="A14" s="217"/>
      <c r="B14" s="218"/>
      <c r="C14" s="218"/>
      <c r="D14" s="218"/>
      <c r="E14" s="218"/>
      <c r="F14" s="220"/>
      <c r="G14" s="220"/>
      <c r="H14" s="222"/>
    </row>
    <row r="15" spans="1:9" x14ac:dyDescent="0.25">
      <c r="A15" s="80">
        <v>1</v>
      </c>
      <c r="B15" s="81">
        <v>2</v>
      </c>
      <c r="C15" s="81">
        <v>3</v>
      </c>
      <c r="D15" s="81">
        <v>4</v>
      </c>
      <c r="E15" s="81">
        <v>5</v>
      </c>
      <c r="F15" s="21">
        <v>6</v>
      </c>
      <c r="G15" s="21">
        <v>7</v>
      </c>
      <c r="H15" s="4"/>
    </row>
    <row r="16" spans="1:9" ht="12" customHeight="1" x14ac:dyDescent="0.25">
      <c r="A16" s="22" t="s">
        <v>7</v>
      </c>
      <c r="B16" s="23" t="s">
        <v>8</v>
      </c>
      <c r="C16" s="23" t="s">
        <v>9</v>
      </c>
      <c r="D16" s="23"/>
      <c r="E16" s="23" t="s">
        <v>10</v>
      </c>
      <c r="F16" s="237">
        <f>F17+F23+F37</f>
        <v>2412.1</v>
      </c>
      <c r="G16" s="70">
        <f>G17+G23+G37</f>
        <v>2400.1</v>
      </c>
      <c r="H16" s="29"/>
      <c r="I16" s="3"/>
    </row>
    <row r="17" spans="1:23" ht="58.5" customHeight="1" x14ac:dyDescent="0.25">
      <c r="A17" s="22" t="s">
        <v>11</v>
      </c>
      <c r="B17" s="23" t="s">
        <v>8</v>
      </c>
      <c r="C17" s="23" t="s">
        <v>12</v>
      </c>
      <c r="D17" s="25" t="s">
        <v>61</v>
      </c>
      <c r="E17" s="23"/>
      <c r="F17" s="235">
        <f>F22</f>
        <v>180</v>
      </c>
      <c r="G17" s="71">
        <f>G22</f>
        <v>180</v>
      </c>
      <c r="H17" s="5"/>
      <c r="I17" s="3"/>
    </row>
    <row r="18" spans="1:23" ht="34.15" customHeight="1" x14ac:dyDescent="0.25">
      <c r="A18" s="24" t="s">
        <v>13</v>
      </c>
      <c r="B18" s="25" t="s">
        <v>8</v>
      </c>
      <c r="C18" s="25" t="s">
        <v>12</v>
      </c>
      <c r="D18" s="25" t="s">
        <v>61</v>
      </c>
      <c r="E18" s="25"/>
      <c r="F18" s="236">
        <f>F22</f>
        <v>180</v>
      </c>
      <c r="G18" s="72">
        <f>G22</f>
        <v>180</v>
      </c>
      <c r="H18" s="6"/>
      <c r="I18" s="3"/>
    </row>
    <row r="19" spans="1:23" ht="32.450000000000003" customHeight="1" x14ac:dyDescent="0.25">
      <c r="A19" s="26" t="s">
        <v>71</v>
      </c>
      <c r="B19" s="27" t="s">
        <v>8</v>
      </c>
      <c r="C19" s="27" t="s">
        <v>12</v>
      </c>
      <c r="D19" s="25" t="s">
        <v>61</v>
      </c>
      <c r="E19" s="27"/>
      <c r="F19" s="238">
        <f>F22</f>
        <v>180</v>
      </c>
      <c r="G19" s="73">
        <f>G22</f>
        <v>180</v>
      </c>
      <c r="H19" s="7"/>
      <c r="I19" s="3"/>
    </row>
    <row r="20" spans="1:23" ht="81.75" customHeight="1" x14ac:dyDescent="0.25">
      <c r="A20" s="24" t="s">
        <v>14</v>
      </c>
      <c r="B20" s="25" t="s">
        <v>8</v>
      </c>
      <c r="C20" s="25" t="s">
        <v>12</v>
      </c>
      <c r="D20" s="25" t="s">
        <v>61</v>
      </c>
      <c r="E20" s="25" t="s">
        <v>15</v>
      </c>
      <c r="F20" s="236">
        <f>F22</f>
        <v>180</v>
      </c>
      <c r="G20" s="72">
        <f>G22</f>
        <v>180</v>
      </c>
      <c r="H20" s="6"/>
      <c r="I20" s="3"/>
    </row>
    <row r="21" spans="1:23" ht="23.45" customHeight="1" x14ac:dyDescent="0.25">
      <c r="A21" s="24" t="s">
        <v>16</v>
      </c>
      <c r="B21" s="25" t="s">
        <v>8</v>
      </c>
      <c r="C21" s="25" t="s">
        <v>12</v>
      </c>
      <c r="D21" s="25" t="s">
        <v>62</v>
      </c>
      <c r="E21" s="25" t="s">
        <v>17</v>
      </c>
      <c r="F21" s="236">
        <f>F22</f>
        <v>180</v>
      </c>
      <c r="G21" s="72">
        <f>G22</f>
        <v>180</v>
      </c>
      <c r="H21" s="6"/>
      <c r="I21" s="3"/>
    </row>
    <row r="22" spans="1:23" ht="33" customHeight="1" x14ac:dyDescent="0.25">
      <c r="A22" s="24" t="s">
        <v>20</v>
      </c>
      <c r="B22" s="25" t="s">
        <v>8</v>
      </c>
      <c r="C22" s="25" t="s">
        <v>12</v>
      </c>
      <c r="D22" s="25" t="s">
        <v>62</v>
      </c>
      <c r="E22" s="25" t="s">
        <v>21</v>
      </c>
      <c r="F22" s="236">
        <v>180</v>
      </c>
      <c r="G22" s="72">
        <v>180</v>
      </c>
      <c r="H22" s="6"/>
      <c r="I22" s="3"/>
    </row>
    <row r="23" spans="1:23" ht="36" customHeight="1" x14ac:dyDescent="0.25">
      <c r="A23" s="22" t="s">
        <v>22</v>
      </c>
      <c r="B23" s="23" t="s">
        <v>8</v>
      </c>
      <c r="C23" s="23" t="s">
        <v>23</v>
      </c>
      <c r="D23" s="23"/>
      <c r="E23" s="23"/>
      <c r="F23" s="235">
        <f>F25</f>
        <v>1666.1</v>
      </c>
      <c r="G23" s="71">
        <f>G25</f>
        <v>1654.1</v>
      </c>
      <c r="H23" s="5"/>
      <c r="I23" s="3"/>
    </row>
    <row r="24" spans="1:23" ht="36.75" customHeight="1" x14ac:dyDescent="0.25">
      <c r="A24" s="24" t="s">
        <v>13</v>
      </c>
      <c r="B24" s="25" t="s">
        <v>8</v>
      </c>
      <c r="C24" s="25" t="s">
        <v>23</v>
      </c>
      <c r="D24" s="25" t="s">
        <v>63</v>
      </c>
      <c r="E24" s="25"/>
      <c r="F24" s="236">
        <f>F25</f>
        <v>1666.1</v>
      </c>
      <c r="G24" s="72">
        <f>G25</f>
        <v>1654.1</v>
      </c>
      <c r="H24" s="6"/>
      <c r="I24" s="3"/>
    </row>
    <row r="25" spans="1:23" ht="20.25" customHeight="1" x14ac:dyDescent="0.25">
      <c r="A25" s="24" t="s">
        <v>24</v>
      </c>
      <c r="B25" s="25" t="s">
        <v>8</v>
      </c>
      <c r="C25" s="25" t="s">
        <v>23</v>
      </c>
      <c r="D25" s="25" t="s">
        <v>63</v>
      </c>
      <c r="E25" s="25"/>
      <c r="F25" s="236">
        <f>F28+F29</f>
        <v>1666.1</v>
      </c>
      <c r="G25" s="72">
        <f>G28+G29</f>
        <v>1654.1</v>
      </c>
      <c r="H25" s="6"/>
      <c r="I25" s="3"/>
      <c r="Q25" s="163"/>
      <c r="R25" s="163"/>
      <c r="S25" s="163"/>
      <c r="T25" s="163"/>
      <c r="U25" s="163"/>
      <c r="V25" s="163"/>
      <c r="W25" s="163"/>
    </row>
    <row r="26" spans="1:23" ht="54.6" customHeight="1" x14ac:dyDescent="0.25">
      <c r="A26" s="24" t="s">
        <v>14</v>
      </c>
      <c r="B26" s="25" t="s">
        <v>8</v>
      </c>
      <c r="C26" s="25" t="s">
        <v>23</v>
      </c>
      <c r="D26" s="25" t="s">
        <v>64</v>
      </c>
      <c r="E26" s="25" t="s">
        <v>15</v>
      </c>
      <c r="F26" s="236">
        <f>F27</f>
        <v>1470</v>
      </c>
      <c r="G26" s="72">
        <f>G27</f>
        <v>1470</v>
      </c>
      <c r="H26" s="6"/>
      <c r="I26" s="3"/>
      <c r="Q26" s="163"/>
      <c r="R26" s="163"/>
      <c r="S26" s="163"/>
      <c r="T26" s="163"/>
      <c r="U26" s="163"/>
      <c r="V26" s="163"/>
      <c r="W26" s="163"/>
    </row>
    <row r="27" spans="1:23" ht="24.75" customHeight="1" x14ac:dyDescent="0.25">
      <c r="A27" s="24" t="s">
        <v>16</v>
      </c>
      <c r="B27" s="25" t="s">
        <v>8</v>
      </c>
      <c r="C27" s="25" t="s">
        <v>23</v>
      </c>
      <c r="D27" s="25" t="s">
        <v>64</v>
      </c>
      <c r="E27" s="25" t="s">
        <v>17</v>
      </c>
      <c r="F27" s="236">
        <f>F28</f>
        <v>1470</v>
      </c>
      <c r="G27" s="72">
        <f>G28</f>
        <v>1470</v>
      </c>
      <c r="H27" s="6"/>
      <c r="I27" s="3"/>
      <c r="Q27" s="163"/>
      <c r="R27" s="163"/>
      <c r="S27" s="163"/>
      <c r="T27" s="163"/>
      <c r="U27" s="163"/>
      <c r="V27" s="163"/>
      <c r="W27" s="163"/>
    </row>
    <row r="28" spans="1:23" ht="12.6" customHeight="1" x14ac:dyDescent="0.25">
      <c r="A28" s="24" t="s">
        <v>18</v>
      </c>
      <c r="B28" s="25" t="s">
        <v>8</v>
      </c>
      <c r="C28" s="25" t="s">
        <v>23</v>
      </c>
      <c r="D28" s="25" t="s">
        <v>64</v>
      </c>
      <c r="E28" s="25" t="s">
        <v>19</v>
      </c>
      <c r="F28" s="235">
        <v>1470</v>
      </c>
      <c r="G28" s="71">
        <v>1470</v>
      </c>
      <c r="H28" s="6"/>
      <c r="I28" s="3"/>
    </row>
    <row r="29" spans="1:23" ht="25.5" customHeight="1" x14ac:dyDescent="0.25">
      <c r="A29" s="24" t="s">
        <v>25</v>
      </c>
      <c r="B29" s="25" t="s">
        <v>8</v>
      </c>
      <c r="C29" s="25" t="s">
        <v>23</v>
      </c>
      <c r="D29" s="25" t="s">
        <v>65</v>
      </c>
      <c r="E29" s="25" t="s">
        <v>26</v>
      </c>
      <c r="F29" s="235">
        <f>F30</f>
        <v>196.1</v>
      </c>
      <c r="G29" s="71">
        <f>G30</f>
        <v>184.1</v>
      </c>
      <c r="H29" s="6"/>
      <c r="I29" s="3"/>
    </row>
    <row r="30" spans="1:23" ht="22.15" customHeight="1" x14ac:dyDescent="0.25">
      <c r="A30" s="24" t="s">
        <v>27</v>
      </c>
      <c r="B30" s="25" t="s">
        <v>8</v>
      </c>
      <c r="C30" s="25" t="s">
        <v>23</v>
      </c>
      <c r="D30" s="25" t="s">
        <v>65</v>
      </c>
      <c r="E30" s="25" t="s">
        <v>28</v>
      </c>
      <c r="F30" s="236">
        <f>F33+F32+F31</f>
        <v>196.1</v>
      </c>
      <c r="G30" s="72">
        <f>G31+G32+G33</f>
        <v>184.1</v>
      </c>
      <c r="H30" s="6"/>
      <c r="I30" s="3"/>
    </row>
    <row r="31" spans="1:23" ht="23.45" customHeight="1" x14ac:dyDescent="0.25">
      <c r="A31" s="24" t="s">
        <v>29</v>
      </c>
      <c r="B31" s="25" t="s">
        <v>8</v>
      </c>
      <c r="C31" s="25" t="s">
        <v>23</v>
      </c>
      <c r="D31" s="25" t="s">
        <v>65</v>
      </c>
      <c r="E31" s="25" t="s">
        <v>30</v>
      </c>
      <c r="F31" s="236">
        <v>44.1</v>
      </c>
      <c r="G31" s="72">
        <v>44.1</v>
      </c>
      <c r="H31" s="6"/>
      <c r="I31" s="3"/>
    </row>
    <row r="32" spans="1:23" ht="22.9" customHeight="1" x14ac:dyDescent="0.25">
      <c r="A32" s="24" t="s">
        <v>31</v>
      </c>
      <c r="B32" s="25" t="s">
        <v>8</v>
      </c>
      <c r="C32" s="25" t="s">
        <v>23</v>
      </c>
      <c r="D32" s="25" t="s">
        <v>65</v>
      </c>
      <c r="E32" s="25" t="s">
        <v>32</v>
      </c>
      <c r="F32" s="236">
        <v>126</v>
      </c>
      <c r="G32" s="72">
        <v>114</v>
      </c>
      <c r="H32" s="6"/>
      <c r="I32" s="3"/>
    </row>
    <row r="33" spans="1:9" ht="12.6" customHeight="1" x14ac:dyDescent="0.25">
      <c r="A33" s="24" t="s">
        <v>33</v>
      </c>
      <c r="B33" s="25" t="s">
        <v>8</v>
      </c>
      <c r="C33" s="25" t="s">
        <v>23</v>
      </c>
      <c r="D33" s="25" t="s">
        <v>65</v>
      </c>
      <c r="E33" s="25" t="s">
        <v>34</v>
      </c>
      <c r="F33" s="235">
        <f>F34</f>
        <v>26</v>
      </c>
      <c r="G33" s="71">
        <f>G34</f>
        <v>26</v>
      </c>
      <c r="H33" s="9"/>
      <c r="I33" s="3"/>
    </row>
    <row r="34" spans="1:9" ht="36" customHeight="1" x14ac:dyDescent="0.25">
      <c r="A34" s="24" t="s">
        <v>35</v>
      </c>
      <c r="B34" s="25" t="s">
        <v>8</v>
      </c>
      <c r="C34" s="25" t="s">
        <v>23</v>
      </c>
      <c r="D34" s="25" t="s">
        <v>65</v>
      </c>
      <c r="E34" s="25" t="s">
        <v>36</v>
      </c>
      <c r="F34" s="236">
        <f>F35+F36</f>
        <v>26</v>
      </c>
      <c r="G34" s="72">
        <f>G35+G36</f>
        <v>26</v>
      </c>
      <c r="H34" s="10"/>
      <c r="I34" s="3"/>
    </row>
    <row r="35" spans="1:9" ht="24.6" customHeight="1" x14ac:dyDescent="0.25">
      <c r="A35" s="24" t="s">
        <v>37</v>
      </c>
      <c r="B35" s="25" t="s">
        <v>8</v>
      </c>
      <c r="C35" s="25" t="s">
        <v>23</v>
      </c>
      <c r="D35" s="25" t="s">
        <v>65</v>
      </c>
      <c r="E35" s="25" t="s">
        <v>38</v>
      </c>
      <c r="F35" s="236">
        <v>11</v>
      </c>
      <c r="G35" s="72">
        <v>11</v>
      </c>
      <c r="H35" s="10"/>
      <c r="I35" s="3"/>
    </row>
    <row r="36" spans="1:9" ht="22.15" customHeight="1" x14ac:dyDescent="0.25">
      <c r="A36" s="24" t="s">
        <v>39</v>
      </c>
      <c r="B36" s="25" t="s">
        <v>8</v>
      </c>
      <c r="C36" s="25" t="s">
        <v>23</v>
      </c>
      <c r="D36" s="25" t="s">
        <v>65</v>
      </c>
      <c r="E36" s="25" t="s">
        <v>40</v>
      </c>
      <c r="F36" s="236">
        <v>15</v>
      </c>
      <c r="G36" s="72">
        <v>15</v>
      </c>
      <c r="H36" s="10"/>
      <c r="I36" s="3"/>
    </row>
    <row r="37" spans="1:9" ht="14.45" customHeight="1" x14ac:dyDescent="0.25">
      <c r="A37" s="22" t="s">
        <v>41</v>
      </c>
      <c r="B37" s="23" t="s">
        <v>8</v>
      </c>
      <c r="C37" s="23" t="s">
        <v>23</v>
      </c>
      <c r="D37" s="23"/>
      <c r="E37" s="23"/>
      <c r="F37" s="235">
        <f>F42</f>
        <v>566</v>
      </c>
      <c r="G37" s="71">
        <f>G42</f>
        <v>566</v>
      </c>
      <c r="H37" s="5"/>
      <c r="I37" s="3"/>
    </row>
    <row r="38" spans="1:9" ht="36" customHeight="1" x14ac:dyDescent="0.25">
      <c r="A38" s="24" t="s">
        <v>13</v>
      </c>
      <c r="B38" s="25" t="s">
        <v>8</v>
      </c>
      <c r="C38" s="25" t="s">
        <v>23</v>
      </c>
      <c r="D38" s="25" t="s">
        <v>66</v>
      </c>
      <c r="E38" s="25"/>
      <c r="F38" s="236">
        <f>F42</f>
        <v>566</v>
      </c>
      <c r="G38" s="72">
        <f>G42</f>
        <v>566</v>
      </c>
      <c r="H38" s="6"/>
      <c r="I38" s="3"/>
    </row>
    <row r="39" spans="1:9" ht="13.15" customHeight="1" x14ac:dyDescent="0.25">
      <c r="A39" s="24" t="s">
        <v>24</v>
      </c>
      <c r="B39" s="25" t="s">
        <v>8</v>
      </c>
      <c r="C39" s="25" t="s">
        <v>23</v>
      </c>
      <c r="D39" s="25" t="s">
        <v>66</v>
      </c>
      <c r="E39" s="25"/>
      <c r="F39" s="236">
        <f>F42</f>
        <v>566</v>
      </c>
      <c r="G39" s="72">
        <f>G42</f>
        <v>566</v>
      </c>
      <c r="H39" s="6"/>
      <c r="I39" s="3"/>
    </row>
    <row r="40" spans="1:9" ht="60.6" customHeight="1" x14ac:dyDescent="0.25">
      <c r="A40" s="24" t="s">
        <v>14</v>
      </c>
      <c r="B40" s="25" t="s">
        <v>8</v>
      </c>
      <c r="C40" s="25" t="s">
        <v>23</v>
      </c>
      <c r="D40" s="25" t="s">
        <v>66</v>
      </c>
      <c r="E40" s="25" t="s">
        <v>15</v>
      </c>
      <c r="F40" s="236">
        <f>F42</f>
        <v>566</v>
      </c>
      <c r="G40" s="72">
        <f>G42</f>
        <v>566</v>
      </c>
      <c r="H40" s="6"/>
      <c r="I40" s="3"/>
    </row>
    <row r="41" spans="1:9" ht="26.45" customHeight="1" x14ac:dyDescent="0.25">
      <c r="A41" s="24" t="s">
        <v>16</v>
      </c>
      <c r="B41" s="25" t="s">
        <v>8</v>
      </c>
      <c r="C41" s="25" t="s">
        <v>23</v>
      </c>
      <c r="D41" s="25" t="s">
        <v>67</v>
      </c>
      <c r="E41" s="25" t="s">
        <v>17</v>
      </c>
      <c r="F41" s="236">
        <f>F42</f>
        <v>566</v>
      </c>
      <c r="G41" s="72">
        <f>G42</f>
        <v>566</v>
      </c>
      <c r="H41" s="6"/>
      <c r="I41" s="3"/>
    </row>
    <row r="42" spans="1:9" ht="27.75" customHeight="1" x14ac:dyDescent="0.25">
      <c r="A42" s="24" t="s">
        <v>18</v>
      </c>
      <c r="B42" s="25" t="s">
        <v>8</v>
      </c>
      <c r="C42" s="25" t="s">
        <v>23</v>
      </c>
      <c r="D42" s="25" t="s">
        <v>67</v>
      </c>
      <c r="E42" s="25" t="s">
        <v>19</v>
      </c>
      <c r="F42" s="236">
        <v>566</v>
      </c>
      <c r="G42" s="72">
        <v>566</v>
      </c>
      <c r="H42" s="6"/>
      <c r="I42" s="3"/>
    </row>
    <row r="43" spans="1:9" ht="51.75" customHeight="1" x14ac:dyDescent="0.25">
      <c r="A43" s="22" t="s">
        <v>68</v>
      </c>
      <c r="B43" s="23" t="s">
        <v>8</v>
      </c>
      <c r="C43" s="23" t="s">
        <v>69</v>
      </c>
      <c r="D43" s="23" t="s">
        <v>70</v>
      </c>
      <c r="E43" s="23"/>
      <c r="F43" s="235">
        <f>F46</f>
        <v>0.9</v>
      </c>
      <c r="G43" s="71">
        <f>G46</f>
        <v>0.9</v>
      </c>
      <c r="H43" s="6"/>
      <c r="I43" s="3"/>
    </row>
    <row r="44" spans="1:9" ht="29.25" customHeight="1" x14ac:dyDescent="0.25">
      <c r="A44" s="24" t="s">
        <v>25</v>
      </c>
      <c r="B44" s="25" t="s">
        <v>8</v>
      </c>
      <c r="C44" s="25" t="s">
        <v>69</v>
      </c>
      <c r="D44" s="25" t="s">
        <v>70</v>
      </c>
      <c r="E44" s="25" t="s">
        <v>26</v>
      </c>
      <c r="F44" s="236">
        <f>F46</f>
        <v>0.9</v>
      </c>
      <c r="G44" s="72">
        <f>G46</f>
        <v>0.9</v>
      </c>
      <c r="H44" s="6"/>
      <c r="I44" s="3"/>
    </row>
    <row r="45" spans="1:9" ht="27" customHeight="1" x14ac:dyDescent="0.25">
      <c r="A45" s="24" t="s">
        <v>27</v>
      </c>
      <c r="B45" s="25" t="s">
        <v>8</v>
      </c>
      <c r="C45" s="25" t="s">
        <v>69</v>
      </c>
      <c r="D45" s="25" t="s">
        <v>70</v>
      </c>
      <c r="E45" s="25" t="s">
        <v>28</v>
      </c>
      <c r="F45" s="236">
        <f>F46</f>
        <v>0.9</v>
      </c>
      <c r="G45" s="72">
        <f>G46</f>
        <v>0.9</v>
      </c>
      <c r="H45" s="6"/>
      <c r="I45" s="3"/>
    </row>
    <row r="46" spans="1:9" ht="32.25" customHeight="1" x14ac:dyDescent="0.25">
      <c r="A46" s="24" t="s">
        <v>50</v>
      </c>
      <c r="B46" s="25" t="s">
        <v>8</v>
      </c>
      <c r="C46" s="25" t="s">
        <v>69</v>
      </c>
      <c r="D46" s="25" t="s">
        <v>70</v>
      </c>
      <c r="E46" s="25" t="s">
        <v>32</v>
      </c>
      <c r="F46" s="236">
        <v>0.9</v>
      </c>
      <c r="G46" s="72">
        <v>0.9</v>
      </c>
      <c r="H46" s="6"/>
      <c r="I46" s="3"/>
    </row>
    <row r="47" spans="1:9" ht="12.6" customHeight="1" x14ac:dyDescent="0.25">
      <c r="A47" s="22" t="s">
        <v>42</v>
      </c>
      <c r="B47" s="23" t="s">
        <v>43</v>
      </c>
      <c r="C47" s="23" t="s">
        <v>9</v>
      </c>
      <c r="D47" s="23"/>
      <c r="E47" s="23"/>
      <c r="F47" s="235">
        <f>F52</f>
        <v>72.2</v>
      </c>
      <c r="G47" s="71">
        <f>G52</f>
        <v>72.7</v>
      </c>
      <c r="H47" s="9"/>
      <c r="I47" s="3"/>
    </row>
    <row r="48" spans="1:9" ht="27" customHeight="1" x14ac:dyDescent="0.25">
      <c r="A48" s="24" t="s">
        <v>44</v>
      </c>
      <c r="B48" s="25" t="s">
        <v>43</v>
      </c>
      <c r="C48" s="25" t="s">
        <v>12</v>
      </c>
      <c r="D48" s="25" t="s">
        <v>72</v>
      </c>
      <c r="E48" s="25"/>
      <c r="F48" s="236">
        <f>F52</f>
        <v>72.2</v>
      </c>
      <c r="G48" s="72">
        <f>G52</f>
        <v>72.7</v>
      </c>
      <c r="H48" s="6"/>
      <c r="I48" s="3"/>
    </row>
    <row r="49" spans="1:9" ht="36.6" customHeight="1" x14ac:dyDescent="0.25">
      <c r="A49" s="24" t="s">
        <v>45</v>
      </c>
      <c r="B49" s="25" t="s">
        <v>43</v>
      </c>
      <c r="C49" s="25" t="s">
        <v>12</v>
      </c>
      <c r="D49" s="25" t="s">
        <v>72</v>
      </c>
      <c r="E49" s="25"/>
      <c r="F49" s="236">
        <f>F52</f>
        <v>72.2</v>
      </c>
      <c r="G49" s="72">
        <f>G52</f>
        <v>72.7</v>
      </c>
      <c r="H49" s="6"/>
      <c r="I49" s="3"/>
    </row>
    <row r="50" spans="1:9" ht="55.9" customHeight="1" x14ac:dyDescent="0.25">
      <c r="A50" s="24" t="s">
        <v>14</v>
      </c>
      <c r="B50" s="25" t="s">
        <v>43</v>
      </c>
      <c r="C50" s="25" t="s">
        <v>12</v>
      </c>
      <c r="D50" s="25" t="s">
        <v>72</v>
      </c>
      <c r="E50" s="25" t="s">
        <v>15</v>
      </c>
      <c r="F50" s="236">
        <f>F52</f>
        <v>72.2</v>
      </c>
      <c r="G50" s="72">
        <f>G52</f>
        <v>72.7</v>
      </c>
      <c r="H50" s="6"/>
      <c r="I50" s="3"/>
    </row>
    <row r="51" spans="1:9" ht="25.15" customHeight="1" x14ac:dyDescent="0.25">
      <c r="A51" s="24" t="s">
        <v>16</v>
      </c>
      <c r="B51" s="25" t="s">
        <v>43</v>
      </c>
      <c r="C51" s="25" t="s">
        <v>12</v>
      </c>
      <c r="D51" s="25" t="s">
        <v>72</v>
      </c>
      <c r="E51" s="25" t="s">
        <v>17</v>
      </c>
      <c r="F51" s="236">
        <f>F52</f>
        <v>72.2</v>
      </c>
      <c r="G51" s="72">
        <f>G52</f>
        <v>72.7</v>
      </c>
      <c r="H51" s="6"/>
      <c r="I51" s="3"/>
    </row>
    <row r="52" spans="1:9" ht="31.5" customHeight="1" x14ac:dyDescent="0.25">
      <c r="A52" s="24" t="s">
        <v>18</v>
      </c>
      <c r="B52" s="25" t="s">
        <v>43</v>
      </c>
      <c r="C52" s="25" t="s">
        <v>12</v>
      </c>
      <c r="D52" s="25" t="s">
        <v>72</v>
      </c>
      <c r="E52" s="25" t="s">
        <v>19</v>
      </c>
      <c r="F52" s="236">
        <v>72.2</v>
      </c>
      <c r="G52" s="72">
        <v>72.7</v>
      </c>
      <c r="H52" s="6"/>
      <c r="I52" s="3"/>
    </row>
    <row r="53" spans="1:9" ht="21" customHeight="1" x14ac:dyDescent="0.25">
      <c r="A53" s="22" t="s">
        <v>46</v>
      </c>
      <c r="B53" s="23" t="s">
        <v>12</v>
      </c>
      <c r="C53" s="23" t="s">
        <v>9</v>
      </c>
      <c r="D53" s="23"/>
      <c r="E53" s="23"/>
      <c r="F53" s="235">
        <f>F58</f>
        <v>25</v>
      </c>
      <c r="G53" s="71">
        <f>G58</f>
        <v>25</v>
      </c>
      <c r="H53" s="5"/>
      <c r="I53" s="3"/>
    </row>
    <row r="54" spans="1:9" ht="44.25" customHeight="1" x14ac:dyDescent="0.25">
      <c r="A54" s="24" t="s">
        <v>47</v>
      </c>
      <c r="B54" s="25" t="s">
        <v>12</v>
      </c>
      <c r="C54" s="25" t="s">
        <v>48</v>
      </c>
      <c r="D54" s="25" t="s">
        <v>73</v>
      </c>
      <c r="E54" s="25"/>
      <c r="F54" s="236">
        <f>F58</f>
        <v>25</v>
      </c>
      <c r="G54" s="72">
        <f>G58</f>
        <v>25</v>
      </c>
      <c r="H54" s="6"/>
      <c r="I54" s="3"/>
    </row>
    <row r="55" spans="1:9" ht="48" customHeight="1" x14ac:dyDescent="0.25">
      <c r="A55" s="24" t="s">
        <v>49</v>
      </c>
      <c r="B55" s="25" t="s">
        <v>12</v>
      </c>
      <c r="C55" s="25" t="s">
        <v>48</v>
      </c>
      <c r="D55" s="25" t="s">
        <v>73</v>
      </c>
      <c r="E55" s="25"/>
      <c r="F55" s="236">
        <f>F58</f>
        <v>25</v>
      </c>
      <c r="G55" s="72">
        <f>G58</f>
        <v>25</v>
      </c>
      <c r="H55" s="6"/>
      <c r="I55" s="3"/>
    </row>
    <row r="56" spans="1:9" ht="27" customHeight="1" x14ac:dyDescent="0.25">
      <c r="A56" s="24" t="s">
        <v>25</v>
      </c>
      <c r="B56" s="25" t="s">
        <v>12</v>
      </c>
      <c r="C56" s="25" t="s">
        <v>48</v>
      </c>
      <c r="D56" s="25" t="s">
        <v>73</v>
      </c>
      <c r="E56" s="25" t="s">
        <v>26</v>
      </c>
      <c r="F56" s="236">
        <f>F58</f>
        <v>25</v>
      </c>
      <c r="G56" s="72">
        <f>G58</f>
        <v>25</v>
      </c>
      <c r="H56" s="6"/>
      <c r="I56" s="3"/>
    </row>
    <row r="57" spans="1:9" ht="27" customHeight="1" x14ac:dyDescent="0.25">
      <c r="A57" s="24" t="s">
        <v>27</v>
      </c>
      <c r="B57" s="25" t="s">
        <v>12</v>
      </c>
      <c r="C57" s="25" t="s">
        <v>48</v>
      </c>
      <c r="D57" s="25" t="s">
        <v>73</v>
      </c>
      <c r="E57" s="25" t="s">
        <v>28</v>
      </c>
      <c r="F57" s="236">
        <f>F58</f>
        <v>25</v>
      </c>
      <c r="G57" s="72">
        <f>G58</f>
        <v>25</v>
      </c>
      <c r="H57" s="6"/>
      <c r="I57" s="3"/>
    </row>
    <row r="58" spans="1:9" ht="27.75" customHeight="1" x14ac:dyDescent="0.25">
      <c r="A58" s="24" t="s">
        <v>50</v>
      </c>
      <c r="B58" s="25" t="s">
        <v>12</v>
      </c>
      <c r="C58" s="25" t="s">
        <v>48</v>
      </c>
      <c r="D58" s="25" t="s">
        <v>73</v>
      </c>
      <c r="E58" s="25" t="s">
        <v>32</v>
      </c>
      <c r="F58" s="236">
        <v>25</v>
      </c>
      <c r="G58" s="72">
        <v>25</v>
      </c>
      <c r="H58" s="6"/>
      <c r="I58" s="3"/>
    </row>
    <row r="59" spans="1:9" ht="27.75" customHeight="1" x14ac:dyDescent="0.25">
      <c r="A59" s="30" t="s">
        <v>78</v>
      </c>
      <c r="B59" s="31" t="s">
        <v>8</v>
      </c>
      <c r="C59" s="32" t="s">
        <v>79</v>
      </c>
      <c r="D59" s="35" t="s">
        <v>80</v>
      </c>
      <c r="E59" s="33"/>
      <c r="F59" s="230">
        <f>F64</f>
        <v>10</v>
      </c>
      <c r="G59" s="230">
        <f>G64</f>
        <v>10</v>
      </c>
      <c r="H59" s="6"/>
      <c r="I59" s="3"/>
    </row>
    <row r="60" spans="1:9" ht="33" customHeight="1" x14ac:dyDescent="0.25">
      <c r="A60" s="34" t="s">
        <v>47</v>
      </c>
      <c r="B60" s="36" t="s">
        <v>8</v>
      </c>
      <c r="C60" s="35" t="s">
        <v>79</v>
      </c>
      <c r="D60" s="35" t="s">
        <v>80</v>
      </c>
      <c r="E60" s="35" t="s">
        <v>81</v>
      </c>
      <c r="F60" s="231">
        <f>F64</f>
        <v>10</v>
      </c>
      <c r="G60" s="231">
        <f>G64</f>
        <v>10</v>
      </c>
      <c r="H60" s="6"/>
      <c r="I60" s="3"/>
    </row>
    <row r="61" spans="1:9" ht="33.75" customHeight="1" x14ac:dyDescent="0.25">
      <c r="A61" s="34" t="s">
        <v>49</v>
      </c>
      <c r="B61" s="36" t="s">
        <v>8</v>
      </c>
      <c r="C61" s="35" t="s">
        <v>79</v>
      </c>
      <c r="D61" s="35" t="s">
        <v>80</v>
      </c>
      <c r="E61" s="35" t="s">
        <v>81</v>
      </c>
      <c r="F61" s="231">
        <f>F64</f>
        <v>10</v>
      </c>
      <c r="G61" s="231">
        <f>G64</f>
        <v>10</v>
      </c>
      <c r="H61" s="6"/>
      <c r="I61" s="3"/>
    </row>
    <row r="62" spans="1:9" ht="31.5" customHeight="1" x14ac:dyDescent="0.25">
      <c r="A62" s="34" t="s">
        <v>25</v>
      </c>
      <c r="B62" s="36" t="s">
        <v>8</v>
      </c>
      <c r="C62" s="35" t="s">
        <v>79</v>
      </c>
      <c r="D62" s="35" t="s">
        <v>80</v>
      </c>
      <c r="E62" s="35" t="s">
        <v>81</v>
      </c>
      <c r="F62" s="231">
        <f>F64</f>
        <v>10</v>
      </c>
      <c r="G62" s="231">
        <f>G64</f>
        <v>10</v>
      </c>
      <c r="H62" s="6"/>
      <c r="I62" s="3"/>
    </row>
    <row r="63" spans="1:9" ht="27.75" customHeight="1" x14ac:dyDescent="0.25">
      <c r="A63" s="34" t="s">
        <v>27</v>
      </c>
      <c r="B63" s="36" t="s">
        <v>8</v>
      </c>
      <c r="C63" s="35" t="s">
        <v>79</v>
      </c>
      <c r="D63" s="35" t="s">
        <v>80</v>
      </c>
      <c r="E63" s="35" t="s">
        <v>81</v>
      </c>
      <c r="F63" s="231">
        <f>F64</f>
        <v>10</v>
      </c>
      <c r="G63" s="231">
        <f>G64</f>
        <v>10</v>
      </c>
      <c r="H63" s="6"/>
      <c r="I63" s="3"/>
    </row>
    <row r="64" spans="1:9" ht="27.75" customHeight="1" x14ac:dyDescent="0.25">
      <c r="A64" s="34" t="s">
        <v>50</v>
      </c>
      <c r="B64" s="36" t="s">
        <v>8</v>
      </c>
      <c r="C64" s="35" t="s">
        <v>79</v>
      </c>
      <c r="D64" s="35" t="s">
        <v>80</v>
      </c>
      <c r="E64" s="35" t="s">
        <v>81</v>
      </c>
      <c r="F64" s="231">
        <v>10</v>
      </c>
      <c r="G64" s="231">
        <v>10</v>
      </c>
      <c r="H64" s="6"/>
      <c r="I64" s="3"/>
    </row>
    <row r="65" spans="1:9" ht="12.6" customHeight="1" x14ac:dyDescent="0.25">
      <c r="A65" s="22" t="s">
        <v>51</v>
      </c>
      <c r="B65" s="23" t="s">
        <v>23</v>
      </c>
      <c r="C65" s="23" t="s">
        <v>9</v>
      </c>
      <c r="D65" s="23"/>
      <c r="E65" s="23"/>
      <c r="F65" s="235">
        <f>F69</f>
        <v>10</v>
      </c>
      <c r="G65" s="235">
        <f>G69</f>
        <v>10</v>
      </c>
      <c r="H65" s="5"/>
      <c r="I65" s="3"/>
    </row>
    <row r="66" spans="1:9" ht="23.25" customHeight="1" x14ac:dyDescent="0.25">
      <c r="A66" s="24" t="s">
        <v>25</v>
      </c>
      <c r="B66" s="25" t="s">
        <v>23</v>
      </c>
      <c r="C66" s="25" t="s">
        <v>52</v>
      </c>
      <c r="D66" s="25" t="s">
        <v>74</v>
      </c>
      <c r="E66" s="25" t="s">
        <v>26</v>
      </c>
      <c r="F66" s="236">
        <f>F69</f>
        <v>10</v>
      </c>
      <c r="G66" s="236">
        <f>G69</f>
        <v>10</v>
      </c>
      <c r="H66" s="6"/>
      <c r="I66" s="3"/>
    </row>
    <row r="67" spans="1:9" ht="25.15" customHeight="1" x14ac:dyDescent="0.25">
      <c r="A67" s="24" t="s">
        <v>27</v>
      </c>
      <c r="B67" s="25" t="s">
        <v>23</v>
      </c>
      <c r="C67" s="25" t="s">
        <v>52</v>
      </c>
      <c r="D67" s="25" t="s">
        <v>74</v>
      </c>
      <c r="E67" s="25" t="s">
        <v>28</v>
      </c>
      <c r="F67" s="236">
        <f>F69</f>
        <v>10</v>
      </c>
      <c r="G67" s="236">
        <f>G69</f>
        <v>10</v>
      </c>
      <c r="H67" s="6"/>
      <c r="I67" s="3"/>
    </row>
    <row r="68" spans="1:9" ht="23.45" hidden="1" customHeight="1" x14ac:dyDescent="0.25">
      <c r="A68" s="24"/>
      <c r="B68" s="25"/>
      <c r="C68" s="25"/>
      <c r="D68" s="25"/>
      <c r="E68" s="25"/>
      <c r="F68" s="236"/>
      <c r="G68" s="236"/>
      <c r="H68" s="6"/>
      <c r="I68" s="3"/>
    </row>
    <row r="69" spans="1:9" ht="21.6" customHeight="1" x14ac:dyDescent="0.25">
      <c r="A69" s="24" t="s">
        <v>50</v>
      </c>
      <c r="B69" s="25" t="s">
        <v>23</v>
      </c>
      <c r="C69" s="25" t="s">
        <v>52</v>
      </c>
      <c r="D69" s="25" t="s">
        <v>74</v>
      </c>
      <c r="E69" s="25" t="s">
        <v>32</v>
      </c>
      <c r="F69" s="236">
        <v>10</v>
      </c>
      <c r="G69" s="236">
        <v>10</v>
      </c>
      <c r="H69" s="10"/>
      <c r="I69" s="3"/>
    </row>
    <row r="70" spans="1:9" ht="17.45" customHeight="1" x14ac:dyDescent="0.25">
      <c r="A70" s="22" t="s">
        <v>53</v>
      </c>
      <c r="B70" s="23" t="s">
        <v>54</v>
      </c>
      <c r="C70" s="23" t="s">
        <v>9</v>
      </c>
      <c r="D70" s="23"/>
      <c r="E70" s="23"/>
      <c r="F70" s="235">
        <f>F74</f>
        <v>21.6</v>
      </c>
      <c r="G70" s="235">
        <f>G74</f>
        <v>21.6</v>
      </c>
      <c r="H70" s="12"/>
      <c r="I70" s="3"/>
    </row>
    <row r="71" spans="1:9" ht="11.45" customHeight="1" x14ac:dyDescent="0.25">
      <c r="A71" s="22" t="s">
        <v>56</v>
      </c>
      <c r="B71" s="23" t="s">
        <v>54</v>
      </c>
      <c r="C71" s="23" t="s">
        <v>12</v>
      </c>
      <c r="D71" s="23"/>
      <c r="E71" s="23"/>
      <c r="F71" s="236">
        <f>F74</f>
        <v>21.6</v>
      </c>
      <c r="G71" s="236">
        <f>G74</f>
        <v>21.6</v>
      </c>
      <c r="H71" s="13"/>
      <c r="I71" s="3"/>
    </row>
    <row r="72" spans="1:9" ht="23.45" customHeight="1" x14ac:dyDescent="0.25">
      <c r="A72" s="24" t="s">
        <v>25</v>
      </c>
      <c r="B72" s="25" t="s">
        <v>54</v>
      </c>
      <c r="C72" s="25" t="s">
        <v>12</v>
      </c>
      <c r="D72" s="25" t="s">
        <v>75</v>
      </c>
      <c r="E72" s="25" t="s">
        <v>26</v>
      </c>
      <c r="F72" s="236">
        <f>F74</f>
        <v>21.6</v>
      </c>
      <c r="G72" s="236">
        <f>G74</f>
        <v>21.6</v>
      </c>
      <c r="H72" s="10"/>
      <c r="I72" s="3"/>
    </row>
    <row r="73" spans="1:9" ht="23.45" customHeight="1" x14ac:dyDescent="0.25">
      <c r="A73" s="24" t="s">
        <v>27</v>
      </c>
      <c r="B73" s="25" t="s">
        <v>54</v>
      </c>
      <c r="C73" s="25" t="s">
        <v>12</v>
      </c>
      <c r="D73" s="25" t="s">
        <v>75</v>
      </c>
      <c r="E73" s="25" t="s">
        <v>28</v>
      </c>
      <c r="F73" s="236">
        <f>F74</f>
        <v>21.6</v>
      </c>
      <c r="G73" s="236">
        <f>G74</f>
        <v>21.6</v>
      </c>
      <c r="H73" s="14"/>
      <c r="I73" s="3"/>
    </row>
    <row r="74" spans="1:9" ht="24" customHeight="1" x14ac:dyDescent="0.25">
      <c r="A74" s="24" t="s">
        <v>50</v>
      </c>
      <c r="B74" s="25" t="s">
        <v>54</v>
      </c>
      <c r="C74" s="25" t="s">
        <v>12</v>
      </c>
      <c r="D74" s="25" t="s">
        <v>75</v>
      </c>
      <c r="E74" s="25" t="s">
        <v>32</v>
      </c>
      <c r="F74" s="236">
        <v>21.6</v>
      </c>
      <c r="G74" s="236">
        <v>21.6</v>
      </c>
      <c r="H74" s="6"/>
      <c r="I74" s="3"/>
    </row>
    <row r="75" spans="1:9" ht="24" customHeight="1" x14ac:dyDescent="0.25">
      <c r="A75" s="22" t="s">
        <v>57</v>
      </c>
      <c r="B75" s="23" t="s">
        <v>76</v>
      </c>
      <c r="C75" s="23" t="s">
        <v>43</v>
      </c>
      <c r="D75" s="23"/>
      <c r="E75" s="23"/>
      <c r="F75" s="235">
        <f>F78</f>
        <v>0</v>
      </c>
      <c r="G75" s="235">
        <f>G78</f>
        <v>0</v>
      </c>
      <c r="H75" s="6"/>
      <c r="I75" s="3"/>
    </row>
    <row r="76" spans="1:9" ht="24" customHeight="1" x14ac:dyDescent="0.25">
      <c r="A76" s="24" t="s">
        <v>25</v>
      </c>
      <c r="B76" s="25" t="s">
        <v>76</v>
      </c>
      <c r="C76" s="25" t="s">
        <v>43</v>
      </c>
      <c r="D76" s="25" t="s">
        <v>77</v>
      </c>
      <c r="E76" s="25" t="s">
        <v>26</v>
      </c>
      <c r="F76" s="236">
        <f>F78</f>
        <v>0</v>
      </c>
      <c r="G76" s="236">
        <f>G78</f>
        <v>0</v>
      </c>
      <c r="H76" s="6"/>
      <c r="I76" s="3"/>
    </row>
    <row r="77" spans="1:9" ht="24" customHeight="1" x14ac:dyDescent="0.25">
      <c r="A77" s="24" t="s">
        <v>27</v>
      </c>
      <c r="B77" s="25" t="s">
        <v>76</v>
      </c>
      <c r="C77" s="25" t="s">
        <v>43</v>
      </c>
      <c r="D77" s="25" t="s">
        <v>77</v>
      </c>
      <c r="E77" s="25" t="s">
        <v>28</v>
      </c>
      <c r="F77" s="236">
        <f>F78</f>
        <v>0</v>
      </c>
      <c r="G77" s="236">
        <f>G78</f>
        <v>0</v>
      </c>
      <c r="H77" s="6"/>
      <c r="I77" s="3"/>
    </row>
    <row r="78" spans="1:9" ht="24" customHeight="1" x14ac:dyDescent="0.25">
      <c r="A78" s="24" t="s">
        <v>50</v>
      </c>
      <c r="B78" s="25" t="s">
        <v>76</v>
      </c>
      <c r="C78" s="25" t="s">
        <v>43</v>
      </c>
      <c r="D78" s="25" t="s">
        <v>77</v>
      </c>
      <c r="E78" s="25" t="s">
        <v>32</v>
      </c>
      <c r="F78" s="236">
        <v>0</v>
      </c>
      <c r="G78" s="236">
        <v>0</v>
      </c>
      <c r="H78" s="6"/>
      <c r="I78" s="3"/>
    </row>
    <row r="79" spans="1:9" x14ac:dyDescent="0.25">
      <c r="A79" s="28" t="s">
        <v>55</v>
      </c>
      <c r="B79" s="81"/>
      <c r="C79" s="81"/>
      <c r="D79" s="81"/>
      <c r="E79" s="81"/>
      <c r="F79" s="239">
        <v>2551.6999999999998</v>
      </c>
      <c r="G79" s="239">
        <v>2540.1999999999998</v>
      </c>
      <c r="H79" s="8"/>
      <c r="I79" s="3"/>
    </row>
    <row r="80" spans="1:9" x14ac:dyDescent="0.25">
      <c r="F80" s="3"/>
      <c r="G80" s="3"/>
      <c r="H80" s="3"/>
      <c r="I80" s="3"/>
    </row>
    <row r="81" spans="6:10" x14ac:dyDescent="0.25">
      <c r="F81" s="3"/>
      <c r="G81" s="3"/>
      <c r="H81" s="3"/>
    </row>
    <row r="82" spans="6:10" x14ac:dyDescent="0.25">
      <c r="F82" s="3"/>
      <c r="G82" s="3"/>
      <c r="H82" s="3"/>
      <c r="I82" s="3"/>
      <c r="J82" s="3"/>
    </row>
    <row r="83" spans="6:10" x14ac:dyDescent="0.25">
      <c r="F83" s="3"/>
      <c r="G83" s="3"/>
      <c r="H83" s="3"/>
      <c r="I83" s="3"/>
      <c r="J83" s="3"/>
    </row>
  </sheetData>
  <mergeCells count="19">
    <mergeCell ref="F13:F14"/>
    <mergeCell ref="G13:G14"/>
    <mergeCell ref="H13:H14"/>
    <mergeCell ref="Q25:W27"/>
    <mergeCell ref="A9:G9"/>
    <mergeCell ref="A10:G10"/>
    <mergeCell ref="A11:G11"/>
    <mergeCell ref="A12:G12"/>
    <mergeCell ref="A13:A14"/>
    <mergeCell ref="B13:B14"/>
    <mergeCell ref="C13:C14"/>
    <mergeCell ref="D13:D14"/>
    <mergeCell ref="E13:E14"/>
    <mergeCell ref="A2:G2"/>
    <mergeCell ref="A3:G3"/>
    <mergeCell ref="A4:G4"/>
    <mergeCell ref="A5:G5"/>
    <mergeCell ref="A6:G6"/>
    <mergeCell ref="A7:G8"/>
  </mergeCells>
  <pageMargins left="0.7" right="0.7" top="0.75" bottom="0.75" header="0.3" footer="0.3"/>
  <pageSetup paperSize="9" orientation="portrait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3"/>
  <sheetViews>
    <sheetView topLeftCell="A2" workbookViewId="0">
      <selection activeCell="N8" sqref="N8"/>
    </sheetView>
  </sheetViews>
  <sheetFormatPr defaultRowHeight="15" x14ac:dyDescent="0.25"/>
  <cols>
    <col min="1" max="1" width="31.7109375" customWidth="1"/>
    <col min="2" max="4" width="5.140625" customWidth="1"/>
    <col min="5" max="5" width="13.42578125" customWidth="1"/>
    <col min="6" max="6" width="4.85546875" customWidth="1"/>
    <col min="7" max="7" width="8.85546875" customWidth="1"/>
    <col min="8" max="8" width="9.42578125" customWidth="1"/>
  </cols>
  <sheetData>
    <row r="1" spans="1:10" hidden="1" x14ac:dyDescent="0.25">
      <c r="A1" s="17"/>
      <c r="B1" s="17"/>
      <c r="C1" s="18"/>
      <c r="D1" s="18"/>
      <c r="E1" s="18"/>
      <c r="F1" s="19"/>
      <c r="G1" s="1"/>
      <c r="H1" s="1"/>
      <c r="I1" s="1"/>
    </row>
    <row r="2" spans="1:10" x14ac:dyDescent="0.25">
      <c r="A2" s="118" t="s">
        <v>195</v>
      </c>
      <c r="B2" s="118"/>
      <c r="C2" s="118"/>
      <c r="D2" s="118"/>
      <c r="E2" s="118"/>
      <c r="F2" s="118"/>
      <c r="G2" s="118"/>
      <c r="H2" s="118"/>
      <c r="I2" s="11"/>
      <c r="J2" s="16"/>
    </row>
    <row r="3" spans="1:10" x14ac:dyDescent="0.25">
      <c r="A3" s="119" t="s">
        <v>58</v>
      </c>
      <c r="B3" s="119"/>
      <c r="C3" s="119"/>
      <c r="D3" s="119"/>
      <c r="E3" s="119"/>
      <c r="F3" s="119"/>
      <c r="G3" s="119"/>
      <c r="H3" s="119"/>
      <c r="I3" s="15"/>
      <c r="J3" s="16"/>
    </row>
    <row r="4" spans="1:10" x14ac:dyDescent="0.25">
      <c r="A4" s="119" t="s">
        <v>59</v>
      </c>
      <c r="B4" s="119"/>
      <c r="C4" s="119"/>
      <c r="D4" s="119"/>
      <c r="E4" s="119"/>
      <c r="F4" s="119"/>
      <c r="G4" s="119"/>
      <c r="H4" s="119"/>
      <c r="I4" s="15"/>
      <c r="J4" s="16"/>
    </row>
    <row r="5" spans="1:10" x14ac:dyDescent="0.25">
      <c r="A5" s="119" t="s">
        <v>82</v>
      </c>
      <c r="B5" s="119"/>
      <c r="C5" s="119"/>
      <c r="D5" s="119"/>
      <c r="E5" s="119"/>
      <c r="F5" s="119"/>
      <c r="G5" s="119"/>
      <c r="H5" s="119"/>
      <c r="I5" s="15"/>
      <c r="J5" s="16"/>
    </row>
    <row r="6" spans="1:10" x14ac:dyDescent="0.25">
      <c r="A6" s="119" t="s">
        <v>60</v>
      </c>
      <c r="B6" s="119"/>
      <c r="C6" s="119"/>
      <c r="D6" s="119"/>
      <c r="E6" s="119"/>
      <c r="F6" s="119"/>
      <c r="G6" s="119"/>
      <c r="H6" s="119"/>
      <c r="I6" s="15"/>
      <c r="J6" s="16"/>
    </row>
    <row r="7" spans="1:10" x14ac:dyDescent="0.25">
      <c r="A7" s="117" t="s">
        <v>188</v>
      </c>
      <c r="B7" s="117"/>
      <c r="C7" s="117"/>
      <c r="D7" s="117"/>
      <c r="E7" s="117"/>
      <c r="F7" s="117"/>
      <c r="G7" s="117"/>
      <c r="H7" s="117"/>
      <c r="I7" s="15"/>
      <c r="J7" s="16"/>
    </row>
    <row r="8" spans="1:10" x14ac:dyDescent="0.25">
      <c r="A8" s="117"/>
      <c r="B8" s="117"/>
      <c r="C8" s="117"/>
      <c r="D8" s="117"/>
      <c r="E8" s="117"/>
      <c r="F8" s="117"/>
      <c r="G8" s="117"/>
      <c r="H8" s="117"/>
      <c r="I8" s="15"/>
      <c r="J8" s="16"/>
    </row>
    <row r="9" spans="1:10" x14ac:dyDescent="0.25">
      <c r="A9" s="216" t="s">
        <v>173</v>
      </c>
      <c r="B9" s="216"/>
      <c r="C9" s="216"/>
      <c r="D9" s="216"/>
      <c r="E9" s="216"/>
      <c r="F9" s="216"/>
      <c r="G9" s="1"/>
      <c r="H9" s="1"/>
      <c r="I9" s="1"/>
    </row>
    <row r="10" spans="1:10" x14ac:dyDescent="0.25">
      <c r="A10" s="85" t="s">
        <v>193</v>
      </c>
      <c r="B10" s="85"/>
      <c r="C10" s="85"/>
      <c r="D10" s="85"/>
      <c r="E10" s="85"/>
      <c r="F10" s="85"/>
      <c r="G10" s="85"/>
      <c r="H10" s="85"/>
      <c r="I10" s="1"/>
    </row>
    <row r="11" spans="1:10" ht="13.5" customHeight="1" x14ac:dyDescent="0.25">
      <c r="A11" s="85"/>
      <c r="B11" s="85"/>
      <c r="C11" s="85"/>
      <c r="D11" s="85"/>
      <c r="E11" s="85"/>
      <c r="F11" s="85"/>
      <c r="G11" s="85"/>
      <c r="H11" s="85"/>
      <c r="I11" s="1"/>
    </row>
    <row r="12" spans="1:10" x14ac:dyDescent="0.25">
      <c r="A12" s="223" t="s">
        <v>1</v>
      </c>
      <c r="B12" s="223"/>
      <c r="C12" s="223"/>
      <c r="D12" s="223"/>
      <c r="E12" s="223"/>
      <c r="F12" s="223"/>
      <c r="G12" s="223"/>
      <c r="H12" s="223"/>
      <c r="I12" s="2"/>
    </row>
    <row r="13" spans="1:10" ht="15" customHeight="1" x14ac:dyDescent="0.25">
      <c r="A13" s="217" t="s">
        <v>2</v>
      </c>
      <c r="B13" s="224" t="s">
        <v>83</v>
      </c>
      <c r="C13" s="218" t="s">
        <v>3</v>
      </c>
      <c r="D13" s="218" t="s">
        <v>4</v>
      </c>
      <c r="E13" s="218" t="s">
        <v>5</v>
      </c>
      <c r="F13" s="218" t="s">
        <v>6</v>
      </c>
      <c r="G13" s="219" t="s">
        <v>136</v>
      </c>
      <c r="H13" s="219" t="s">
        <v>190</v>
      </c>
      <c r="I13" s="102"/>
    </row>
    <row r="14" spans="1:10" ht="21.6" customHeight="1" x14ac:dyDescent="0.25">
      <c r="A14" s="217"/>
      <c r="B14" s="225"/>
      <c r="C14" s="218"/>
      <c r="D14" s="218"/>
      <c r="E14" s="218"/>
      <c r="F14" s="218"/>
      <c r="G14" s="220"/>
      <c r="H14" s="220"/>
      <c r="I14" s="222"/>
    </row>
    <row r="15" spans="1:10" x14ac:dyDescent="0.25">
      <c r="A15" s="37">
        <v>1</v>
      </c>
      <c r="B15" s="37"/>
      <c r="C15" s="38">
        <v>2</v>
      </c>
      <c r="D15" s="38">
        <v>3</v>
      </c>
      <c r="E15" s="38">
        <v>4</v>
      </c>
      <c r="F15" s="38">
        <v>5</v>
      </c>
      <c r="G15" s="21">
        <v>6</v>
      </c>
      <c r="H15" s="21">
        <v>7</v>
      </c>
      <c r="I15" s="4"/>
    </row>
    <row r="16" spans="1:10" ht="12" customHeight="1" x14ac:dyDescent="0.25">
      <c r="A16" s="22" t="s">
        <v>7</v>
      </c>
      <c r="B16" s="22">
        <v>975</v>
      </c>
      <c r="C16" s="23" t="s">
        <v>8</v>
      </c>
      <c r="D16" s="23" t="s">
        <v>9</v>
      </c>
      <c r="E16" s="23"/>
      <c r="F16" s="23" t="s">
        <v>10</v>
      </c>
      <c r="G16" s="237">
        <f>G17+G23+G37</f>
        <v>2412.1</v>
      </c>
      <c r="H16" s="70">
        <f>H17+H23+H37</f>
        <v>2400.1</v>
      </c>
      <c r="I16" s="29"/>
      <c r="J16" s="3"/>
    </row>
    <row r="17" spans="1:24" ht="58.5" customHeight="1" x14ac:dyDescent="0.25">
      <c r="A17" s="22" t="s">
        <v>11</v>
      </c>
      <c r="B17" s="22">
        <v>975</v>
      </c>
      <c r="C17" s="23" t="s">
        <v>8</v>
      </c>
      <c r="D17" s="23" t="s">
        <v>12</v>
      </c>
      <c r="E17" s="25" t="s">
        <v>61</v>
      </c>
      <c r="F17" s="23"/>
      <c r="G17" s="235">
        <f>G22</f>
        <v>180</v>
      </c>
      <c r="H17" s="71">
        <f>H22</f>
        <v>180</v>
      </c>
      <c r="I17" s="5"/>
      <c r="J17" s="3"/>
    </row>
    <row r="18" spans="1:24" ht="34.15" customHeight="1" x14ac:dyDescent="0.25">
      <c r="A18" s="24" t="s">
        <v>13</v>
      </c>
      <c r="B18" s="24">
        <v>975</v>
      </c>
      <c r="C18" s="25" t="s">
        <v>8</v>
      </c>
      <c r="D18" s="25" t="s">
        <v>12</v>
      </c>
      <c r="E18" s="25" t="s">
        <v>61</v>
      </c>
      <c r="F18" s="25"/>
      <c r="G18" s="236">
        <f>G22</f>
        <v>180</v>
      </c>
      <c r="H18" s="72">
        <f>H22</f>
        <v>180</v>
      </c>
      <c r="I18" s="6"/>
      <c r="J18" s="3"/>
    </row>
    <row r="19" spans="1:24" ht="32.450000000000003" customHeight="1" x14ac:dyDescent="0.25">
      <c r="A19" s="26" t="s">
        <v>71</v>
      </c>
      <c r="B19" s="24">
        <v>975</v>
      </c>
      <c r="C19" s="27" t="s">
        <v>8</v>
      </c>
      <c r="D19" s="27" t="s">
        <v>12</v>
      </c>
      <c r="E19" s="25" t="s">
        <v>61</v>
      </c>
      <c r="F19" s="27"/>
      <c r="G19" s="238">
        <f>G22</f>
        <v>180</v>
      </c>
      <c r="H19" s="73">
        <f>H22</f>
        <v>180</v>
      </c>
      <c r="I19" s="7"/>
      <c r="J19" s="3"/>
    </row>
    <row r="20" spans="1:24" ht="81.75" customHeight="1" x14ac:dyDescent="0.25">
      <c r="A20" s="24" t="s">
        <v>14</v>
      </c>
      <c r="B20" s="24">
        <v>975</v>
      </c>
      <c r="C20" s="25" t="s">
        <v>8</v>
      </c>
      <c r="D20" s="25" t="s">
        <v>12</v>
      </c>
      <c r="E20" s="25" t="s">
        <v>61</v>
      </c>
      <c r="F20" s="25" t="s">
        <v>15</v>
      </c>
      <c r="G20" s="236">
        <f>G22</f>
        <v>180</v>
      </c>
      <c r="H20" s="72">
        <f>H22</f>
        <v>180</v>
      </c>
      <c r="I20" s="6"/>
      <c r="J20" s="3"/>
    </row>
    <row r="21" spans="1:24" ht="23.45" customHeight="1" x14ac:dyDescent="0.25">
      <c r="A21" s="24" t="s">
        <v>16</v>
      </c>
      <c r="B21" s="24">
        <v>975</v>
      </c>
      <c r="C21" s="25" t="s">
        <v>8</v>
      </c>
      <c r="D21" s="25" t="s">
        <v>12</v>
      </c>
      <c r="E21" s="25" t="s">
        <v>62</v>
      </c>
      <c r="F21" s="25" t="s">
        <v>17</v>
      </c>
      <c r="G21" s="236">
        <f>G22</f>
        <v>180</v>
      </c>
      <c r="H21" s="72">
        <f>H22</f>
        <v>180</v>
      </c>
      <c r="I21" s="6"/>
      <c r="J21" s="3"/>
    </row>
    <row r="22" spans="1:24" ht="33" customHeight="1" x14ac:dyDescent="0.25">
      <c r="A22" s="24" t="s">
        <v>20</v>
      </c>
      <c r="B22" s="24">
        <v>975</v>
      </c>
      <c r="C22" s="25" t="s">
        <v>8</v>
      </c>
      <c r="D22" s="25" t="s">
        <v>12</v>
      </c>
      <c r="E22" s="25" t="s">
        <v>62</v>
      </c>
      <c r="F22" s="25" t="s">
        <v>21</v>
      </c>
      <c r="G22" s="236">
        <v>180</v>
      </c>
      <c r="H22" s="72">
        <v>180</v>
      </c>
      <c r="I22" s="6"/>
      <c r="J22" s="3"/>
    </row>
    <row r="23" spans="1:24" ht="36" customHeight="1" x14ac:dyDescent="0.25">
      <c r="A23" s="22" t="s">
        <v>22</v>
      </c>
      <c r="B23" s="22">
        <v>975</v>
      </c>
      <c r="C23" s="23" t="s">
        <v>8</v>
      </c>
      <c r="D23" s="23" t="s">
        <v>23</v>
      </c>
      <c r="E23" s="23"/>
      <c r="F23" s="23"/>
      <c r="G23" s="235">
        <f>G25</f>
        <v>1666.1</v>
      </c>
      <c r="H23" s="71">
        <f>H25</f>
        <v>1654.1</v>
      </c>
      <c r="I23" s="5"/>
      <c r="J23" s="3"/>
    </row>
    <row r="24" spans="1:24" ht="36.75" customHeight="1" x14ac:dyDescent="0.25">
      <c r="A24" s="24" t="s">
        <v>13</v>
      </c>
      <c r="B24" s="24">
        <v>975</v>
      </c>
      <c r="C24" s="25" t="s">
        <v>8</v>
      </c>
      <c r="D24" s="25" t="s">
        <v>23</v>
      </c>
      <c r="E24" s="25" t="s">
        <v>63</v>
      </c>
      <c r="F24" s="25"/>
      <c r="G24" s="236">
        <f>G25</f>
        <v>1666.1</v>
      </c>
      <c r="H24" s="72">
        <f>H25</f>
        <v>1654.1</v>
      </c>
      <c r="I24" s="6"/>
      <c r="J24" s="3"/>
    </row>
    <row r="25" spans="1:24" ht="20.25" customHeight="1" x14ac:dyDescent="0.25">
      <c r="A25" s="24" t="s">
        <v>24</v>
      </c>
      <c r="B25" s="24">
        <v>975</v>
      </c>
      <c r="C25" s="25" t="s">
        <v>8</v>
      </c>
      <c r="D25" s="25" t="s">
        <v>23</v>
      </c>
      <c r="E25" s="25" t="s">
        <v>63</v>
      </c>
      <c r="F25" s="25"/>
      <c r="G25" s="236">
        <f>G28+G29</f>
        <v>1666.1</v>
      </c>
      <c r="H25" s="72">
        <f>H28+H29</f>
        <v>1654.1</v>
      </c>
      <c r="I25" s="6"/>
      <c r="J25" s="3"/>
      <c r="R25" s="163"/>
      <c r="S25" s="163"/>
      <c r="T25" s="163"/>
      <c r="U25" s="163"/>
      <c r="V25" s="163"/>
      <c r="W25" s="163"/>
      <c r="X25" s="163"/>
    </row>
    <row r="26" spans="1:24" ht="54.6" customHeight="1" x14ac:dyDescent="0.25">
      <c r="A26" s="24" t="s">
        <v>14</v>
      </c>
      <c r="B26" s="24">
        <v>975</v>
      </c>
      <c r="C26" s="25" t="s">
        <v>8</v>
      </c>
      <c r="D26" s="25" t="s">
        <v>23</v>
      </c>
      <c r="E26" s="25" t="s">
        <v>64</v>
      </c>
      <c r="F26" s="25" t="s">
        <v>15</v>
      </c>
      <c r="G26" s="236">
        <f>G27</f>
        <v>1470</v>
      </c>
      <c r="H26" s="72">
        <f>H27</f>
        <v>1470</v>
      </c>
      <c r="I26" s="6"/>
      <c r="J26" s="3"/>
      <c r="R26" s="163"/>
      <c r="S26" s="163"/>
      <c r="T26" s="163"/>
      <c r="U26" s="163"/>
      <c r="V26" s="163"/>
      <c r="W26" s="163"/>
      <c r="X26" s="163"/>
    </row>
    <row r="27" spans="1:24" ht="24.75" customHeight="1" x14ac:dyDescent="0.25">
      <c r="A27" s="24" t="s">
        <v>16</v>
      </c>
      <c r="B27" s="24">
        <v>975</v>
      </c>
      <c r="C27" s="25" t="s">
        <v>8</v>
      </c>
      <c r="D27" s="25" t="s">
        <v>23</v>
      </c>
      <c r="E27" s="25" t="s">
        <v>64</v>
      </c>
      <c r="F27" s="25" t="s">
        <v>17</v>
      </c>
      <c r="G27" s="236">
        <f>G28</f>
        <v>1470</v>
      </c>
      <c r="H27" s="72">
        <f>H28</f>
        <v>1470</v>
      </c>
      <c r="I27" s="6"/>
      <c r="J27" s="3"/>
      <c r="R27" s="163"/>
      <c r="S27" s="163"/>
      <c r="T27" s="163"/>
      <c r="U27" s="163"/>
      <c r="V27" s="163"/>
      <c r="W27" s="163"/>
      <c r="X27" s="163"/>
    </row>
    <row r="28" spans="1:24" ht="12.6" customHeight="1" x14ac:dyDescent="0.25">
      <c r="A28" s="24" t="s">
        <v>18</v>
      </c>
      <c r="B28" s="24">
        <v>975</v>
      </c>
      <c r="C28" s="25" t="s">
        <v>8</v>
      </c>
      <c r="D28" s="25" t="s">
        <v>23</v>
      </c>
      <c r="E28" s="25" t="s">
        <v>64</v>
      </c>
      <c r="F28" s="25" t="s">
        <v>19</v>
      </c>
      <c r="G28" s="235">
        <v>1470</v>
      </c>
      <c r="H28" s="71">
        <v>1470</v>
      </c>
      <c r="I28" s="6"/>
      <c r="J28" s="3"/>
    </row>
    <row r="29" spans="1:24" ht="25.5" customHeight="1" x14ac:dyDescent="0.25">
      <c r="A29" s="24" t="s">
        <v>25</v>
      </c>
      <c r="B29" s="24">
        <v>975</v>
      </c>
      <c r="C29" s="25" t="s">
        <v>8</v>
      </c>
      <c r="D29" s="25" t="s">
        <v>23</v>
      </c>
      <c r="E29" s="25" t="s">
        <v>65</v>
      </c>
      <c r="F29" s="25" t="s">
        <v>26</v>
      </c>
      <c r="G29" s="235">
        <f>G30</f>
        <v>196.1</v>
      </c>
      <c r="H29" s="71">
        <f>H30</f>
        <v>184.1</v>
      </c>
      <c r="I29" s="6"/>
      <c r="J29" s="3"/>
    </row>
    <row r="30" spans="1:24" ht="22.15" customHeight="1" x14ac:dyDescent="0.25">
      <c r="A30" s="24" t="s">
        <v>27</v>
      </c>
      <c r="B30" s="24">
        <v>975</v>
      </c>
      <c r="C30" s="25" t="s">
        <v>8</v>
      </c>
      <c r="D30" s="25" t="s">
        <v>23</v>
      </c>
      <c r="E30" s="25" t="s">
        <v>65</v>
      </c>
      <c r="F30" s="25" t="s">
        <v>28</v>
      </c>
      <c r="G30" s="236">
        <f>G33+G32+G31</f>
        <v>196.1</v>
      </c>
      <c r="H30" s="72">
        <f>H31+H32+H33</f>
        <v>184.1</v>
      </c>
      <c r="I30" s="6"/>
      <c r="J30" s="3"/>
    </row>
    <row r="31" spans="1:24" ht="23.45" customHeight="1" x14ac:dyDescent="0.25">
      <c r="A31" s="24" t="s">
        <v>29</v>
      </c>
      <c r="B31" s="24">
        <v>975</v>
      </c>
      <c r="C31" s="25" t="s">
        <v>8</v>
      </c>
      <c r="D31" s="25" t="s">
        <v>23</v>
      </c>
      <c r="E31" s="25" t="s">
        <v>65</v>
      </c>
      <c r="F31" s="25" t="s">
        <v>30</v>
      </c>
      <c r="G31" s="236">
        <v>44.1</v>
      </c>
      <c r="H31" s="72">
        <v>44.1</v>
      </c>
      <c r="I31" s="6"/>
      <c r="J31" s="3"/>
    </row>
    <row r="32" spans="1:24" ht="22.9" customHeight="1" x14ac:dyDescent="0.25">
      <c r="A32" s="24" t="s">
        <v>31</v>
      </c>
      <c r="B32" s="24">
        <v>975</v>
      </c>
      <c r="C32" s="25" t="s">
        <v>8</v>
      </c>
      <c r="D32" s="25" t="s">
        <v>23</v>
      </c>
      <c r="E32" s="25" t="s">
        <v>65</v>
      </c>
      <c r="F32" s="25" t="s">
        <v>32</v>
      </c>
      <c r="G32" s="236">
        <v>126</v>
      </c>
      <c r="H32" s="72">
        <v>114</v>
      </c>
      <c r="I32" s="6"/>
      <c r="J32" s="3"/>
    </row>
    <row r="33" spans="1:10" ht="12.6" customHeight="1" x14ac:dyDescent="0.25">
      <c r="A33" s="24" t="s">
        <v>33</v>
      </c>
      <c r="B33" s="24">
        <v>975</v>
      </c>
      <c r="C33" s="25" t="s">
        <v>8</v>
      </c>
      <c r="D33" s="25" t="s">
        <v>23</v>
      </c>
      <c r="E33" s="25" t="s">
        <v>65</v>
      </c>
      <c r="F33" s="25" t="s">
        <v>34</v>
      </c>
      <c r="G33" s="235">
        <f>G34</f>
        <v>26</v>
      </c>
      <c r="H33" s="71">
        <f>H34</f>
        <v>26</v>
      </c>
      <c r="I33" s="9"/>
      <c r="J33" s="3"/>
    </row>
    <row r="34" spans="1:10" ht="36" customHeight="1" x14ac:dyDescent="0.25">
      <c r="A34" s="24" t="s">
        <v>35</v>
      </c>
      <c r="B34" s="24">
        <v>975</v>
      </c>
      <c r="C34" s="25" t="s">
        <v>8</v>
      </c>
      <c r="D34" s="25" t="s">
        <v>23</v>
      </c>
      <c r="E34" s="25" t="s">
        <v>65</v>
      </c>
      <c r="F34" s="25" t="s">
        <v>36</v>
      </c>
      <c r="G34" s="236">
        <f>G35+G36</f>
        <v>26</v>
      </c>
      <c r="H34" s="72">
        <f>H35+H36</f>
        <v>26</v>
      </c>
      <c r="I34" s="10"/>
      <c r="J34" s="3"/>
    </row>
    <row r="35" spans="1:10" ht="24.6" customHeight="1" x14ac:dyDescent="0.25">
      <c r="A35" s="24" t="s">
        <v>37</v>
      </c>
      <c r="B35" s="24">
        <v>975</v>
      </c>
      <c r="C35" s="25" t="s">
        <v>8</v>
      </c>
      <c r="D35" s="25" t="s">
        <v>23</v>
      </c>
      <c r="E35" s="25" t="s">
        <v>65</v>
      </c>
      <c r="F35" s="25" t="s">
        <v>38</v>
      </c>
      <c r="G35" s="236">
        <v>11</v>
      </c>
      <c r="H35" s="72">
        <v>11</v>
      </c>
      <c r="I35" s="10"/>
      <c r="J35" s="3"/>
    </row>
    <row r="36" spans="1:10" ht="22.15" customHeight="1" x14ac:dyDescent="0.25">
      <c r="A36" s="24" t="s">
        <v>39</v>
      </c>
      <c r="B36" s="24">
        <v>975</v>
      </c>
      <c r="C36" s="25" t="s">
        <v>8</v>
      </c>
      <c r="D36" s="25" t="s">
        <v>23</v>
      </c>
      <c r="E36" s="25" t="s">
        <v>65</v>
      </c>
      <c r="F36" s="25" t="s">
        <v>40</v>
      </c>
      <c r="G36" s="236">
        <v>15</v>
      </c>
      <c r="H36" s="72">
        <v>15</v>
      </c>
      <c r="I36" s="10"/>
      <c r="J36" s="3"/>
    </row>
    <row r="37" spans="1:10" ht="14.45" customHeight="1" x14ac:dyDescent="0.25">
      <c r="A37" s="22" t="s">
        <v>41</v>
      </c>
      <c r="B37" s="22">
        <v>975</v>
      </c>
      <c r="C37" s="23" t="s">
        <v>8</v>
      </c>
      <c r="D37" s="23" t="s">
        <v>23</v>
      </c>
      <c r="E37" s="23"/>
      <c r="F37" s="23"/>
      <c r="G37" s="235">
        <f>G42</f>
        <v>566</v>
      </c>
      <c r="H37" s="71">
        <f>H42</f>
        <v>566</v>
      </c>
      <c r="I37" s="5"/>
      <c r="J37" s="3"/>
    </row>
    <row r="38" spans="1:10" ht="36" customHeight="1" x14ac:dyDescent="0.25">
      <c r="A38" s="24" t="s">
        <v>13</v>
      </c>
      <c r="B38" s="24">
        <v>975</v>
      </c>
      <c r="C38" s="25" t="s">
        <v>8</v>
      </c>
      <c r="D38" s="25" t="s">
        <v>23</v>
      </c>
      <c r="E38" s="25" t="s">
        <v>66</v>
      </c>
      <c r="F38" s="25"/>
      <c r="G38" s="236">
        <f>G42</f>
        <v>566</v>
      </c>
      <c r="H38" s="72">
        <f>H42</f>
        <v>566</v>
      </c>
      <c r="I38" s="6"/>
      <c r="J38" s="3"/>
    </row>
    <row r="39" spans="1:10" ht="13.15" customHeight="1" x14ac:dyDescent="0.25">
      <c r="A39" s="24" t="s">
        <v>24</v>
      </c>
      <c r="B39" s="24">
        <v>975</v>
      </c>
      <c r="C39" s="25" t="s">
        <v>8</v>
      </c>
      <c r="D39" s="25" t="s">
        <v>23</v>
      </c>
      <c r="E39" s="25" t="s">
        <v>66</v>
      </c>
      <c r="F39" s="25"/>
      <c r="G39" s="236">
        <f>G42</f>
        <v>566</v>
      </c>
      <c r="H39" s="72">
        <f>H42</f>
        <v>566</v>
      </c>
      <c r="I39" s="6"/>
      <c r="J39" s="3"/>
    </row>
    <row r="40" spans="1:10" ht="60.6" customHeight="1" x14ac:dyDescent="0.25">
      <c r="A40" s="24" t="s">
        <v>14</v>
      </c>
      <c r="B40" s="24">
        <v>975</v>
      </c>
      <c r="C40" s="25" t="s">
        <v>8</v>
      </c>
      <c r="D40" s="25" t="s">
        <v>23</v>
      </c>
      <c r="E40" s="25" t="s">
        <v>66</v>
      </c>
      <c r="F40" s="25" t="s">
        <v>15</v>
      </c>
      <c r="G40" s="236">
        <f>G42</f>
        <v>566</v>
      </c>
      <c r="H40" s="72">
        <f>H42</f>
        <v>566</v>
      </c>
      <c r="I40" s="6"/>
      <c r="J40" s="3"/>
    </row>
    <row r="41" spans="1:10" ht="26.45" customHeight="1" x14ac:dyDescent="0.25">
      <c r="A41" s="24" t="s">
        <v>16</v>
      </c>
      <c r="B41" s="24">
        <v>975</v>
      </c>
      <c r="C41" s="25" t="s">
        <v>8</v>
      </c>
      <c r="D41" s="25" t="s">
        <v>23</v>
      </c>
      <c r="E41" s="25" t="s">
        <v>67</v>
      </c>
      <c r="F41" s="25" t="s">
        <v>17</v>
      </c>
      <c r="G41" s="236">
        <f>G42</f>
        <v>566</v>
      </c>
      <c r="H41" s="72">
        <f>H42</f>
        <v>566</v>
      </c>
      <c r="I41" s="6"/>
      <c r="J41" s="3"/>
    </row>
    <row r="42" spans="1:10" ht="27.75" customHeight="1" x14ac:dyDescent="0.25">
      <c r="A42" s="24" t="s">
        <v>18</v>
      </c>
      <c r="B42" s="24">
        <v>975</v>
      </c>
      <c r="C42" s="25" t="s">
        <v>8</v>
      </c>
      <c r="D42" s="25" t="s">
        <v>23</v>
      </c>
      <c r="E42" s="25" t="s">
        <v>67</v>
      </c>
      <c r="F42" s="25" t="s">
        <v>19</v>
      </c>
      <c r="G42" s="236">
        <v>566</v>
      </c>
      <c r="H42" s="72">
        <v>566</v>
      </c>
      <c r="I42" s="6"/>
      <c r="J42" s="3"/>
    </row>
    <row r="43" spans="1:10" ht="51.75" customHeight="1" x14ac:dyDescent="0.25">
      <c r="A43" s="22" t="s">
        <v>68</v>
      </c>
      <c r="B43" s="22">
        <v>975</v>
      </c>
      <c r="C43" s="23" t="s">
        <v>8</v>
      </c>
      <c r="D43" s="23" t="s">
        <v>69</v>
      </c>
      <c r="E43" s="23" t="s">
        <v>70</v>
      </c>
      <c r="F43" s="23"/>
      <c r="G43" s="235">
        <f>G46</f>
        <v>0.9</v>
      </c>
      <c r="H43" s="71">
        <f>H46</f>
        <v>0.9</v>
      </c>
      <c r="I43" s="6"/>
      <c r="J43" s="3"/>
    </row>
    <row r="44" spans="1:10" ht="29.25" customHeight="1" x14ac:dyDescent="0.25">
      <c r="A44" s="24" t="s">
        <v>25</v>
      </c>
      <c r="B44" s="24">
        <v>975</v>
      </c>
      <c r="C44" s="25" t="s">
        <v>8</v>
      </c>
      <c r="D44" s="25" t="s">
        <v>69</v>
      </c>
      <c r="E44" s="25" t="s">
        <v>70</v>
      </c>
      <c r="F44" s="25" t="s">
        <v>26</v>
      </c>
      <c r="G44" s="236">
        <f>G46</f>
        <v>0.9</v>
      </c>
      <c r="H44" s="72">
        <f>H46</f>
        <v>0.9</v>
      </c>
      <c r="I44" s="6"/>
      <c r="J44" s="3"/>
    </row>
    <row r="45" spans="1:10" ht="27" customHeight="1" x14ac:dyDescent="0.25">
      <c r="A45" s="24" t="s">
        <v>27</v>
      </c>
      <c r="B45" s="24">
        <v>975</v>
      </c>
      <c r="C45" s="25" t="s">
        <v>8</v>
      </c>
      <c r="D45" s="25" t="s">
        <v>69</v>
      </c>
      <c r="E45" s="25" t="s">
        <v>70</v>
      </c>
      <c r="F45" s="25" t="s">
        <v>28</v>
      </c>
      <c r="G45" s="236">
        <f>G46</f>
        <v>0.9</v>
      </c>
      <c r="H45" s="72">
        <f>H46</f>
        <v>0.9</v>
      </c>
      <c r="I45" s="6"/>
      <c r="J45" s="3"/>
    </row>
    <row r="46" spans="1:10" ht="32.25" customHeight="1" x14ac:dyDescent="0.25">
      <c r="A46" s="24" t="s">
        <v>50</v>
      </c>
      <c r="B46" s="24">
        <v>975</v>
      </c>
      <c r="C46" s="25" t="s">
        <v>8</v>
      </c>
      <c r="D46" s="25" t="s">
        <v>69</v>
      </c>
      <c r="E46" s="25" t="s">
        <v>70</v>
      </c>
      <c r="F46" s="25" t="s">
        <v>32</v>
      </c>
      <c r="G46" s="236">
        <v>0.9</v>
      </c>
      <c r="H46" s="72">
        <v>0.9</v>
      </c>
      <c r="I46" s="6"/>
      <c r="J46" s="3"/>
    </row>
    <row r="47" spans="1:10" ht="12.6" customHeight="1" x14ac:dyDescent="0.25">
      <c r="A47" s="22" t="s">
        <v>42</v>
      </c>
      <c r="B47" s="22">
        <v>975</v>
      </c>
      <c r="C47" s="23" t="s">
        <v>43</v>
      </c>
      <c r="D47" s="23" t="s">
        <v>9</v>
      </c>
      <c r="E47" s="23"/>
      <c r="F47" s="23"/>
      <c r="G47" s="235">
        <f>G52</f>
        <v>72.2</v>
      </c>
      <c r="H47" s="71">
        <f>H52</f>
        <v>72.7</v>
      </c>
      <c r="I47" s="9"/>
      <c r="J47" s="3"/>
    </row>
    <row r="48" spans="1:10" ht="27" customHeight="1" x14ac:dyDescent="0.25">
      <c r="A48" s="24" t="s">
        <v>44</v>
      </c>
      <c r="B48" s="24">
        <v>975</v>
      </c>
      <c r="C48" s="25" t="s">
        <v>43</v>
      </c>
      <c r="D48" s="25" t="s">
        <v>12</v>
      </c>
      <c r="E48" s="25" t="s">
        <v>72</v>
      </c>
      <c r="F48" s="25"/>
      <c r="G48" s="236">
        <f>G52</f>
        <v>72.2</v>
      </c>
      <c r="H48" s="72">
        <f>H52</f>
        <v>72.7</v>
      </c>
      <c r="I48" s="6"/>
      <c r="J48" s="3"/>
    </row>
    <row r="49" spans="1:10" ht="36.6" customHeight="1" x14ac:dyDescent="0.25">
      <c r="A49" s="24" t="s">
        <v>45</v>
      </c>
      <c r="B49" s="24">
        <v>975</v>
      </c>
      <c r="C49" s="25" t="s">
        <v>43</v>
      </c>
      <c r="D49" s="25" t="s">
        <v>12</v>
      </c>
      <c r="E49" s="25" t="s">
        <v>72</v>
      </c>
      <c r="F49" s="25"/>
      <c r="G49" s="236">
        <f>G52</f>
        <v>72.2</v>
      </c>
      <c r="H49" s="72">
        <f>H52</f>
        <v>72.7</v>
      </c>
      <c r="I49" s="6"/>
      <c r="J49" s="3"/>
    </row>
    <row r="50" spans="1:10" ht="55.9" customHeight="1" x14ac:dyDescent="0.25">
      <c r="A50" s="24" t="s">
        <v>14</v>
      </c>
      <c r="B50" s="24">
        <v>975</v>
      </c>
      <c r="C50" s="25" t="s">
        <v>43</v>
      </c>
      <c r="D50" s="25" t="s">
        <v>12</v>
      </c>
      <c r="E50" s="25" t="s">
        <v>72</v>
      </c>
      <c r="F50" s="25" t="s">
        <v>15</v>
      </c>
      <c r="G50" s="236">
        <f>G52</f>
        <v>72.2</v>
      </c>
      <c r="H50" s="72">
        <f>H52</f>
        <v>72.7</v>
      </c>
      <c r="I50" s="6"/>
      <c r="J50" s="3"/>
    </row>
    <row r="51" spans="1:10" ht="25.15" customHeight="1" x14ac:dyDescent="0.25">
      <c r="A51" s="24" t="s">
        <v>16</v>
      </c>
      <c r="B51" s="24">
        <v>975</v>
      </c>
      <c r="C51" s="25" t="s">
        <v>43</v>
      </c>
      <c r="D51" s="25" t="s">
        <v>12</v>
      </c>
      <c r="E51" s="25" t="s">
        <v>72</v>
      </c>
      <c r="F51" s="25" t="s">
        <v>17</v>
      </c>
      <c r="G51" s="236">
        <f>G52</f>
        <v>72.2</v>
      </c>
      <c r="H51" s="72">
        <f>H52</f>
        <v>72.7</v>
      </c>
      <c r="I51" s="6"/>
      <c r="J51" s="3"/>
    </row>
    <row r="52" spans="1:10" ht="31.5" customHeight="1" x14ac:dyDescent="0.25">
      <c r="A52" s="24" t="s">
        <v>18</v>
      </c>
      <c r="B52" s="24">
        <v>975</v>
      </c>
      <c r="C52" s="25" t="s">
        <v>43</v>
      </c>
      <c r="D52" s="25" t="s">
        <v>12</v>
      </c>
      <c r="E52" s="25" t="s">
        <v>72</v>
      </c>
      <c r="F52" s="25" t="s">
        <v>19</v>
      </c>
      <c r="G52" s="236">
        <v>72.2</v>
      </c>
      <c r="H52" s="72">
        <v>72.7</v>
      </c>
      <c r="I52" s="6"/>
      <c r="J52" s="3"/>
    </row>
    <row r="53" spans="1:10" ht="21" customHeight="1" x14ac:dyDescent="0.25">
      <c r="A53" s="22" t="s">
        <v>46</v>
      </c>
      <c r="B53" s="22">
        <v>975</v>
      </c>
      <c r="C53" s="23" t="s">
        <v>12</v>
      </c>
      <c r="D53" s="23" t="s">
        <v>9</v>
      </c>
      <c r="E53" s="23"/>
      <c r="F53" s="23"/>
      <c r="G53" s="235">
        <f>G58</f>
        <v>25</v>
      </c>
      <c r="H53" s="71">
        <f>H58</f>
        <v>25</v>
      </c>
      <c r="I53" s="5"/>
      <c r="J53" s="3"/>
    </row>
    <row r="54" spans="1:10" ht="44.25" customHeight="1" x14ac:dyDescent="0.25">
      <c r="A54" s="24" t="s">
        <v>47</v>
      </c>
      <c r="B54" s="24">
        <v>975</v>
      </c>
      <c r="C54" s="25" t="s">
        <v>12</v>
      </c>
      <c r="D54" s="25" t="s">
        <v>48</v>
      </c>
      <c r="E54" s="25" t="s">
        <v>73</v>
      </c>
      <c r="F54" s="25"/>
      <c r="G54" s="236">
        <f>G58</f>
        <v>25</v>
      </c>
      <c r="H54" s="72">
        <f>H58</f>
        <v>25</v>
      </c>
      <c r="I54" s="6"/>
      <c r="J54" s="3"/>
    </row>
    <row r="55" spans="1:10" ht="48" customHeight="1" x14ac:dyDescent="0.25">
      <c r="A55" s="24" t="s">
        <v>49</v>
      </c>
      <c r="B55" s="24">
        <v>975</v>
      </c>
      <c r="C55" s="25" t="s">
        <v>12</v>
      </c>
      <c r="D55" s="25" t="s">
        <v>48</v>
      </c>
      <c r="E55" s="25" t="s">
        <v>73</v>
      </c>
      <c r="F55" s="25"/>
      <c r="G55" s="236">
        <f>G58</f>
        <v>25</v>
      </c>
      <c r="H55" s="72">
        <f>H58</f>
        <v>25</v>
      </c>
      <c r="I55" s="6"/>
      <c r="J55" s="3"/>
    </row>
    <row r="56" spans="1:10" ht="27" customHeight="1" x14ac:dyDescent="0.25">
      <c r="A56" s="24" t="s">
        <v>25</v>
      </c>
      <c r="B56" s="24">
        <v>975</v>
      </c>
      <c r="C56" s="25" t="s">
        <v>12</v>
      </c>
      <c r="D56" s="25" t="s">
        <v>48</v>
      </c>
      <c r="E56" s="25" t="s">
        <v>73</v>
      </c>
      <c r="F56" s="25" t="s">
        <v>26</v>
      </c>
      <c r="G56" s="236">
        <f>G58</f>
        <v>25</v>
      </c>
      <c r="H56" s="72">
        <f>H58</f>
        <v>25</v>
      </c>
      <c r="I56" s="6"/>
      <c r="J56" s="3"/>
    </row>
    <row r="57" spans="1:10" ht="27" customHeight="1" x14ac:dyDescent="0.25">
      <c r="A57" s="24" t="s">
        <v>27</v>
      </c>
      <c r="B57" s="24">
        <v>975</v>
      </c>
      <c r="C57" s="25" t="s">
        <v>12</v>
      </c>
      <c r="D57" s="25" t="s">
        <v>48</v>
      </c>
      <c r="E57" s="25" t="s">
        <v>73</v>
      </c>
      <c r="F57" s="25" t="s">
        <v>28</v>
      </c>
      <c r="G57" s="236">
        <f>G58</f>
        <v>25</v>
      </c>
      <c r="H57" s="72">
        <f>H58</f>
        <v>25</v>
      </c>
      <c r="I57" s="6"/>
      <c r="J57" s="3"/>
    </row>
    <row r="58" spans="1:10" ht="27.75" customHeight="1" x14ac:dyDescent="0.25">
      <c r="A58" s="24" t="s">
        <v>50</v>
      </c>
      <c r="B58" s="24">
        <v>975</v>
      </c>
      <c r="C58" s="25" t="s">
        <v>12</v>
      </c>
      <c r="D58" s="25" t="s">
        <v>48</v>
      </c>
      <c r="E58" s="25" t="s">
        <v>73</v>
      </c>
      <c r="F58" s="25" t="s">
        <v>32</v>
      </c>
      <c r="G58" s="236">
        <v>25</v>
      </c>
      <c r="H58" s="72">
        <v>25</v>
      </c>
      <c r="I58" s="6"/>
      <c r="J58" s="3"/>
    </row>
    <row r="59" spans="1:10" ht="27.75" customHeight="1" x14ac:dyDescent="0.25">
      <c r="A59" s="30" t="s">
        <v>78</v>
      </c>
      <c r="B59" s="22">
        <v>975</v>
      </c>
      <c r="C59" s="31" t="s">
        <v>8</v>
      </c>
      <c r="D59" s="32" t="s">
        <v>79</v>
      </c>
      <c r="E59" s="35" t="s">
        <v>80</v>
      </c>
      <c r="F59" s="33"/>
      <c r="G59" s="230">
        <f>G64</f>
        <v>10</v>
      </c>
      <c r="H59" s="230">
        <f>H64</f>
        <v>10</v>
      </c>
      <c r="I59" s="6"/>
      <c r="J59" s="3"/>
    </row>
    <row r="60" spans="1:10" ht="33" customHeight="1" x14ac:dyDescent="0.25">
      <c r="A60" s="34" t="s">
        <v>47</v>
      </c>
      <c r="B60" s="24">
        <v>975</v>
      </c>
      <c r="C60" s="36" t="s">
        <v>8</v>
      </c>
      <c r="D60" s="35" t="s">
        <v>79</v>
      </c>
      <c r="E60" s="35" t="s">
        <v>80</v>
      </c>
      <c r="F60" s="35" t="s">
        <v>81</v>
      </c>
      <c r="G60" s="231">
        <f>G64</f>
        <v>10</v>
      </c>
      <c r="H60" s="231">
        <f>H64</f>
        <v>10</v>
      </c>
      <c r="I60" s="6"/>
      <c r="J60" s="3"/>
    </row>
    <row r="61" spans="1:10" ht="33.75" customHeight="1" x14ac:dyDescent="0.25">
      <c r="A61" s="34" t="s">
        <v>49</v>
      </c>
      <c r="B61" s="24">
        <v>975</v>
      </c>
      <c r="C61" s="36" t="s">
        <v>8</v>
      </c>
      <c r="D61" s="35" t="s">
        <v>79</v>
      </c>
      <c r="E61" s="35" t="s">
        <v>80</v>
      </c>
      <c r="F61" s="35" t="s">
        <v>81</v>
      </c>
      <c r="G61" s="231">
        <f>G64</f>
        <v>10</v>
      </c>
      <c r="H61" s="231">
        <f>H64</f>
        <v>10</v>
      </c>
      <c r="I61" s="6"/>
      <c r="J61" s="3"/>
    </row>
    <row r="62" spans="1:10" ht="31.5" customHeight="1" x14ac:dyDescent="0.25">
      <c r="A62" s="34" t="s">
        <v>25</v>
      </c>
      <c r="B62" s="24">
        <v>975</v>
      </c>
      <c r="C62" s="36" t="s">
        <v>8</v>
      </c>
      <c r="D62" s="35" t="s">
        <v>79</v>
      </c>
      <c r="E62" s="35" t="s">
        <v>80</v>
      </c>
      <c r="F62" s="35" t="s">
        <v>81</v>
      </c>
      <c r="G62" s="231">
        <f>G64</f>
        <v>10</v>
      </c>
      <c r="H62" s="231">
        <f>H64</f>
        <v>10</v>
      </c>
      <c r="I62" s="6"/>
      <c r="J62" s="3"/>
    </row>
    <row r="63" spans="1:10" ht="27.75" customHeight="1" x14ac:dyDescent="0.25">
      <c r="A63" s="34" t="s">
        <v>27</v>
      </c>
      <c r="B63" s="24">
        <v>975</v>
      </c>
      <c r="C63" s="36" t="s">
        <v>8</v>
      </c>
      <c r="D63" s="35" t="s">
        <v>79</v>
      </c>
      <c r="E63" s="35" t="s">
        <v>80</v>
      </c>
      <c r="F63" s="35" t="s">
        <v>81</v>
      </c>
      <c r="G63" s="231">
        <f>G64</f>
        <v>10</v>
      </c>
      <c r="H63" s="231">
        <f>H64</f>
        <v>10</v>
      </c>
      <c r="I63" s="6"/>
      <c r="J63" s="3"/>
    </row>
    <row r="64" spans="1:10" ht="27.75" customHeight="1" x14ac:dyDescent="0.25">
      <c r="A64" s="34" t="s">
        <v>50</v>
      </c>
      <c r="B64" s="24">
        <v>975</v>
      </c>
      <c r="C64" s="36" t="s">
        <v>8</v>
      </c>
      <c r="D64" s="35" t="s">
        <v>79</v>
      </c>
      <c r="E64" s="35" t="s">
        <v>80</v>
      </c>
      <c r="F64" s="35" t="s">
        <v>81</v>
      </c>
      <c r="G64" s="231">
        <v>10</v>
      </c>
      <c r="H64" s="231">
        <v>10</v>
      </c>
      <c r="I64" s="6"/>
      <c r="J64" s="3"/>
    </row>
    <row r="65" spans="1:10" ht="12.6" customHeight="1" x14ac:dyDescent="0.25">
      <c r="A65" s="22" t="s">
        <v>51</v>
      </c>
      <c r="B65" s="22">
        <v>975</v>
      </c>
      <c r="C65" s="23" t="s">
        <v>23</v>
      </c>
      <c r="D65" s="23" t="s">
        <v>9</v>
      </c>
      <c r="E65" s="23"/>
      <c r="F65" s="23"/>
      <c r="G65" s="235">
        <f>G69</f>
        <v>10</v>
      </c>
      <c r="H65" s="235">
        <f>H69</f>
        <v>10</v>
      </c>
      <c r="I65" s="5"/>
      <c r="J65" s="3"/>
    </row>
    <row r="66" spans="1:10" ht="23.25" customHeight="1" x14ac:dyDescent="0.25">
      <c r="A66" s="24" t="s">
        <v>25</v>
      </c>
      <c r="B66" s="24">
        <v>975</v>
      </c>
      <c r="C66" s="25" t="s">
        <v>23</v>
      </c>
      <c r="D66" s="25" t="s">
        <v>52</v>
      </c>
      <c r="E66" s="25" t="s">
        <v>74</v>
      </c>
      <c r="F66" s="25" t="s">
        <v>26</v>
      </c>
      <c r="G66" s="236">
        <f>G69</f>
        <v>10</v>
      </c>
      <c r="H66" s="236">
        <f>H69</f>
        <v>10</v>
      </c>
      <c r="I66" s="6"/>
      <c r="J66" s="3"/>
    </row>
    <row r="67" spans="1:10" ht="25.15" customHeight="1" x14ac:dyDescent="0.25">
      <c r="A67" s="24" t="s">
        <v>27</v>
      </c>
      <c r="B67" s="24">
        <v>975</v>
      </c>
      <c r="C67" s="25" t="s">
        <v>23</v>
      </c>
      <c r="D67" s="25" t="s">
        <v>52</v>
      </c>
      <c r="E67" s="25" t="s">
        <v>74</v>
      </c>
      <c r="F67" s="25" t="s">
        <v>28</v>
      </c>
      <c r="G67" s="236">
        <f>G69</f>
        <v>10</v>
      </c>
      <c r="H67" s="236">
        <f>H69</f>
        <v>10</v>
      </c>
      <c r="I67" s="6"/>
      <c r="J67" s="3"/>
    </row>
    <row r="68" spans="1:10" ht="23.45" hidden="1" customHeight="1" x14ac:dyDescent="0.25">
      <c r="A68" s="24"/>
      <c r="B68" s="24">
        <v>975</v>
      </c>
      <c r="C68" s="25"/>
      <c r="D68" s="25"/>
      <c r="E68" s="25"/>
      <c r="F68" s="25"/>
      <c r="G68" s="236"/>
      <c r="H68" s="236"/>
      <c r="I68" s="6"/>
      <c r="J68" s="3"/>
    </row>
    <row r="69" spans="1:10" ht="21.6" customHeight="1" x14ac:dyDescent="0.25">
      <c r="A69" s="24" t="s">
        <v>50</v>
      </c>
      <c r="B69" s="24">
        <v>975</v>
      </c>
      <c r="C69" s="25" t="s">
        <v>23</v>
      </c>
      <c r="D69" s="25" t="s">
        <v>52</v>
      </c>
      <c r="E69" s="25" t="s">
        <v>74</v>
      </c>
      <c r="F69" s="25" t="s">
        <v>32</v>
      </c>
      <c r="G69" s="236">
        <v>10</v>
      </c>
      <c r="H69" s="236">
        <v>10</v>
      </c>
      <c r="I69" s="10"/>
      <c r="J69" s="3"/>
    </row>
    <row r="70" spans="1:10" ht="17.45" customHeight="1" x14ac:dyDescent="0.25">
      <c r="A70" s="22" t="s">
        <v>53</v>
      </c>
      <c r="B70" s="22">
        <v>975</v>
      </c>
      <c r="C70" s="23" t="s">
        <v>54</v>
      </c>
      <c r="D70" s="23" t="s">
        <v>9</v>
      </c>
      <c r="E70" s="23"/>
      <c r="F70" s="23"/>
      <c r="G70" s="235">
        <f>G74</f>
        <v>21.6</v>
      </c>
      <c r="H70" s="235">
        <f>H74</f>
        <v>21.6</v>
      </c>
      <c r="I70" s="12"/>
      <c r="J70" s="3"/>
    </row>
    <row r="71" spans="1:10" ht="11.45" customHeight="1" x14ac:dyDescent="0.25">
      <c r="A71" s="22" t="s">
        <v>56</v>
      </c>
      <c r="B71" s="24">
        <v>975</v>
      </c>
      <c r="C71" s="23" t="s">
        <v>54</v>
      </c>
      <c r="D71" s="23" t="s">
        <v>12</v>
      </c>
      <c r="E71" s="23"/>
      <c r="F71" s="23"/>
      <c r="G71" s="236">
        <f>G74</f>
        <v>21.6</v>
      </c>
      <c r="H71" s="236">
        <f>H74</f>
        <v>21.6</v>
      </c>
      <c r="I71" s="13"/>
      <c r="J71" s="3"/>
    </row>
    <row r="72" spans="1:10" ht="23.45" customHeight="1" x14ac:dyDescent="0.25">
      <c r="A72" s="24" t="s">
        <v>25</v>
      </c>
      <c r="B72" s="24">
        <v>975</v>
      </c>
      <c r="C72" s="25" t="s">
        <v>54</v>
      </c>
      <c r="D72" s="25" t="s">
        <v>12</v>
      </c>
      <c r="E72" s="25" t="s">
        <v>75</v>
      </c>
      <c r="F72" s="25" t="s">
        <v>26</v>
      </c>
      <c r="G72" s="236">
        <f>G74</f>
        <v>21.6</v>
      </c>
      <c r="H72" s="236">
        <f>H74</f>
        <v>21.6</v>
      </c>
      <c r="I72" s="10"/>
      <c r="J72" s="3"/>
    </row>
    <row r="73" spans="1:10" ht="23.45" customHeight="1" x14ac:dyDescent="0.25">
      <c r="A73" s="24" t="s">
        <v>27</v>
      </c>
      <c r="B73" s="24">
        <v>975</v>
      </c>
      <c r="C73" s="25" t="s">
        <v>54</v>
      </c>
      <c r="D73" s="25" t="s">
        <v>12</v>
      </c>
      <c r="E73" s="25" t="s">
        <v>75</v>
      </c>
      <c r="F73" s="25" t="s">
        <v>28</v>
      </c>
      <c r="G73" s="236">
        <f>G74</f>
        <v>21.6</v>
      </c>
      <c r="H73" s="236">
        <f>H74</f>
        <v>21.6</v>
      </c>
      <c r="I73" s="14"/>
      <c r="J73" s="3"/>
    </row>
    <row r="74" spans="1:10" ht="24" customHeight="1" x14ac:dyDescent="0.25">
      <c r="A74" s="24" t="s">
        <v>50</v>
      </c>
      <c r="B74" s="24">
        <v>975</v>
      </c>
      <c r="C74" s="25" t="s">
        <v>54</v>
      </c>
      <c r="D74" s="25" t="s">
        <v>12</v>
      </c>
      <c r="E74" s="25" t="s">
        <v>75</v>
      </c>
      <c r="F74" s="25" t="s">
        <v>32</v>
      </c>
      <c r="G74" s="236">
        <v>21.6</v>
      </c>
      <c r="H74" s="236">
        <v>21.6</v>
      </c>
      <c r="I74" s="6"/>
      <c r="J74" s="3"/>
    </row>
    <row r="75" spans="1:10" ht="24" customHeight="1" x14ac:dyDescent="0.25">
      <c r="A75" s="22" t="s">
        <v>57</v>
      </c>
      <c r="B75" s="22">
        <v>975</v>
      </c>
      <c r="C75" s="23" t="s">
        <v>76</v>
      </c>
      <c r="D75" s="23" t="s">
        <v>43</v>
      </c>
      <c r="E75" s="23"/>
      <c r="F75" s="23"/>
      <c r="G75" s="235">
        <f>G78</f>
        <v>0</v>
      </c>
      <c r="H75" s="235">
        <f>H78</f>
        <v>0</v>
      </c>
      <c r="I75" s="6"/>
      <c r="J75" s="3"/>
    </row>
    <row r="76" spans="1:10" ht="24" customHeight="1" x14ac:dyDescent="0.25">
      <c r="A76" s="24" t="s">
        <v>25</v>
      </c>
      <c r="B76" s="24">
        <v>975</v>
      </c>
      <c r="C76" s="25" t="s">
        <v>76</v>
      </c>
      <c r="D76" s="25" t="s">
        <v>43</v>
      </c>
      <c r="E76" s="25" t="s">
        <v>77</v>
      </c>
      <c r="F76" s="25" t="s">
        <v>26</v>
      </c>
      <c r="G76" s="236">
        <f>G78</f>
        <v>0</v>
      </c>
      <c r="H76" s="236">
        <f>H78</f>
        <v>0</v>
      </c>
      <c r="I76" s="6"/>
      <c r="J76" s="3"/>
    </row>
    <row r="77" spans="1:10" ht="24" customHeight="1" x14ac:dyDescent="0.25">
      <c r="A77" s="24" t="s">
        <v>27</v>
      </c>
      <c r="B77" s="24">
        <v>975</v>
      </c>
      <c r="C77" s="25" t="s">
        <v>76</v>
      </c>
      <c r="D77" s="25" t="s">
        <v>43</v>
      </c>
      <c r="E77" s="25" t="s">
        <v>77</v>
      </c>
      <c r="F77" s="25" t="s">
        <v>28</v>
      </c>
      <c r="G77" s="236">
        <f>G78</f>
        <v>0</v>
      </c>
      <c r="H77" s="236">
        <f>H78</f>
        <v>0</v>
      </c>
      <c r="I77" s="6"/>
      <c r="J77" s="3"/>
    </row>
    <row r="78" spans="1:10" ht="24" customHeight="1" x14ac:dyDescent="0.25">
      <c r="A78" s="24" t="s">
        <v>50</v>
      </c>
      <c r="B78" s="24">
        <v>975</v>
      </c>
      <c r="C78" s="25" t="s">
        <v>76</v>
      </c>
      <c r="D78" s="25" t="s">
        <v>43</v>
      </c>
      <c r="E78" s="25" t="s">
        <v>77</v>
      </c>
      <c r="F78" s="25" t="s">
        <v>32</v>
      </c>
      <c r="G78" s="236">
        <v>0</v>
      </c>
      <c r="H78" s="236">
        <v>0</v>
      </c>
      <c r="I78" s="6"/>
      <c r="J78" s="3"/>
    </row>
    <row r="79" spans="1:10" x14ac:dyDescent="0.25">
      <c r="A79" s="28" t="s">
        <v>55</v>
      </c>
      <c r="B79" s="28"/>
      <c r="C79" s="38"/>
      <c r="D79" s="38"/>
      <c r="E79" s="38"/>
      <c r="F79" s="38"/>
      <c r="G79" s="239">
        <v>2551.6999999999998</v>
      </c>
      <c r="H79" s="239">
        <v>2540.1999999999998</v>
      </c>
      <c r="I79" s="8"/>
      <c r="J79" s="3"/>
    </row>
    <row r="80" spans="1:10" x14ac:dyDescent="0.25">
      <c r="G80" s="3"/>
      <c r="H80" s="3"/>
      <c r="I80" s="3"/>
      <c r="J80" s="3"/>
    </row>
    <row r="81" spans="7:11" x14ac:dyDescent="0.25">
      <c r="G81" s="3"/>
      <c r="H81" s="3"/>
      <c r="I81" s="3"/>
    </row>
    <row r="82" spans="7:11" x14ac:dyDescent="0.25">
      <c r="G82" s="3"/>
      <c r="H82" s="3"/>
      <c r="I82" s="3"/>
      <c r="J82" s="3"/>
      <c r="K82" s="3"/>
    </row>
    <row r="83" spans="7:11" x14ac:dyDescent="0.25">
      <c r="G83" s="3"/>
      <c r="H83" s="3"/>
      <c r="I83" s="3"/>
      <c r="J83" s="3"/>
      <c r="K83" s="3"/>
    </row>
  </sheetData>
  <mergeCells count="20">
    <mergeCell ref="R25:X27"/>
    <mergeCell ref="A12:H12"/>
    <mergeCell ref="G13:G14"/>
    <mergeCell ref="H13:H14"/>
    <mergeCell ref="I13:I14"/>
    <mergeCell ref="F13:F14"/>
    <mergeCell ref="A13:A14"/>
    <mergeCell ref="B13:B14"/>
    <mergeCell ref="C13:C14"/>
    <mergeCell ref="D13:D14"/>
    <mergeCell ref="E13:E14"/>
    <mergeCell ref="A10:H10"/>
    <mergeCell ref="A11:H11"/>
    <mergeCell ref="A7:H8"/>
    <mergeCell ref="A2:H2"/>
    <mergeCell ref="A3:H3"/>
    <mergeCell ref="A4:H4"/>
    <mergeCell ref="A5:H5"/>
    <mergeCell ref="A6:H6"/>
    <mergeCell ref="A9:F9"/>
  </mergeCells>
  <pageMargins left="0.7" right="0.7" top="0.75" bottom="0.75" header="0.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</vt:lpstr>
      <vt:lpstr>2</vt:lpstr>
      <vt:lpstr>10</vt:lpstr>
      <vt:lpstr>4</vt:lpstr>
      <vt:lpstr>5</vt:lpstr>
      <vt:lpstr>6</vt:lpstr>
      <vt:lpstr>8</vt:lpstr>
      <vt:lpstr>7</vt:lpstr>
      <vt:lpstr>9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2017-11-13T15:23:44Z</dcterms:modified>
</cp:coreProperties>
</file>