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11" i="1" l="1"/>
  <c r="D11" i="1"/>
  <c r="B11" i="1"/>
  <c r="B22" i="1"/>
  <c r="D22" i="1"/>
  <c r="F22" i="1"/>
  <c r="F6" i="1"/>
  <c r="F4" i="1" s="1"/>
  <c r="D6" i="1"/>
  <c r="D4" i="1" s="1"/>
  <c r="B6" i="1"/>
  <c r="B4" i="1" s="1"/>
  <c r="B23" i="1" s="1"/>
  <c r="D23" i="1" l="1"/>
  <c r="F23" i="1"/>
</calcChain>
</file>

<file path=xl/sharedStrings.xml><?xml version="1.0" encoding="utf-8"?>
<sst xmlns="http://schemas.openxmlformats.org/spreadsheetml/2006/main" count="25" uniqueCount="25">
  <si>
    <t>Прогноз  основных характеристик  бюджета  Чаа-Хольского кожууна на 2023 год и плановый период 2024 и 2025 годов</t>
  </si>
  <si>
    <t>Наименование</t>
  </si>
  <si>
    <t>2023г.</t>
  </si>
  <si>
    <t>2024г.</t>
  </si>
  <si>
    <t>2025г.</t>
  </si>
  <si>
    <t>1. Объем доходов, всего</t>
  </si>
  <si>
    <t>1.1 налоговые и неналоговые доходы</t>
  </si>
  <si>
    <t>1.2. безвозмездные поступления, всего</t>
  </si>
  <si>
    <t xml:space="preserve">    - дотации</t>
  </si>
  <si>
    <t xml:space="preserve">    - субвенции</t>
  </si>
  <si>
    <t xml:space="preserve">    - субсидии</t>
  </si>
  <si>
    <t xml:space="preserve">     - иные межбюджетные трансферты</t>
  </si>
  <si>
    <t>2. Объем расходов, всего</t>
  </si>
  <si>
    <t>2.1. Общегосударсвенные вопросы</t>
  </si>
  <si>
    <t>2.2 Национальная оборона</t>
  </si>
  <si>
    <t>2.3.Национальная безопасность и  правоохранительная деятельность</t>
  </si>
  <si>
    <t>2.4.Национальная экономика</t>
  </si>
  <si>
    <t>2.5. Жилищно-коммунальное хозяйство</t>
  </si>
  <si>
    <t>2.6. Охрана окружающей среды</t>
  </si>
  <si>
    <t>2.7.Образование</t>
  </si>
  <si>
    <t>2.8. Культура</t>
  </si>
  <si>
    <t>2.9. Социальная политика</t>
  </si>
  <si>
    <t>2.10.Физическая культура</t>
  </si>
  <si>
    <t>2.13. Межбюджетные трансферты</t>
  </si>
  <si>
    <t xml:space="preserve">3. Дефицит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</si>
</sst>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23" sqref="F23:G23"/>
    </sheetView>
  </sheetViews>
  <sheetFormatPr defaultRowHeight="15" x14ac:dyDescent="0.25"/>
  <cols>
    <col min="1" max="1" width="54.5703125" customWidth="1"/>
  </cols>
  <sheetData>
    <row r="1" spans="1:7" ht="31.5" customHeight="1" x14ac:dyDescent="0.25">
      <c r="A1" s="1" t="s">
        <v>0</v>
      </c>
      <c r="B1" s="1"/>
      <c r="C1" s="1"/>
      <c r="D1" s="1"/>
      <c r="E1" s="1"/>
      <c r="F1" s="1"/>
      <c r="G1" s="1"/>
    </row>
    <row r="3" spans="1:7" x14ac:dyDescent="0.25">
      <c r="A3" s="2" t="s">
        <v>1</v>
      </c>
      <c r="B3" s="3" t="s">
        <v>2</v>
      </c>
      <c r="C3" s="4"/>
      <c r="D3" s="3" t="s">
        <v>3</v>
      </c>
      <c r="E3" s="4"/>
      <c r="F3" s="3" t="s">
        <v>4</v>
      </c>
      <c r="G3" s="4"/>
    </row>
    <row r="4" spans="1:7" x14ac:dyDescent="0.25">
      <c r="A4" s="5" t="s">
        <v>5</v>
      </c>
      <c r="B4" s="6">
        <f>B5+B6</f>
        <v>449143.5</v>
      </c>
      <c r="C4" s="7"/>
      <c r="D4" s="6">
        <f>D5+D6</f>
        <v>382901.39999999997</v>
      </c>
      <c r="E4" s="7"/>
      <c r="F4" s="6">
        <f>F5+F6</f>
        <v>354727.6</v>
      </c>
      <c r="G4" s="7"/>
    </row>
    <row r="5" spans="1:7" x14ac:dyDescent="0.25">
      <c r="A5" s="2" t="s">
        <v>6</v>
      </c>
      <c r="B5" s="8">
        <v>30867.200000000001</v>
      </c>
      <c r="C5" s="9"/>
      <c r="D5" s="8">
        <v>34412</v>
      </c>
      <c r="E5" s="9"/>
      <c r="F5" s="8">
        <v>37751</v>
      </c>
      <c r="G5" s="9"/>
    </row>
    <row r="6" spans="1:7" x14ac:dyDescent="0.25">
      <c r="A6" s="5" t="s">
        <v>7</v>
      </c>
      <c r="B6" s="6">
        <f>B7+B8+B9+B10</f>
        <v>418276.3</v>
      </c>
      <c r="C6" s="7"/>
      <c r="D6" s="6">
        <f>D7+D8+D9+D10</f>
        <v>348489.39999999997</v>
      </c>
      <c r="E6" s="7"/>
      <c r="F6" s="6">
        <f>F7+F8+F9+F10</f>
        <v>316976.59999999998</v>
      </c>
      <c r="G6" s="7"/>
    </row>
    <row r="7" spans="1:7" x14ac:dyDescent="0.25">
      <c r="A7" s="2" t="s">
        <v>8</v>
      </c>
      <c r="B7" s="8">
        <v>107853</v>
      </c>
      <c r="C7" s="9"/>
      <c r="D7" s="8">
        <v>98176.5</v>
      </c>
      <c r="E7" s="9"/>
      <c r="F7" s="8">
        <v>96042.8</v>
      </c>
      <c r="G7" s="9"/>
    </row>
    <row r="8" spans="1:7" x14ac:dyDescent="0.25">
      <c r="A8" s="2" t="s">
        <v>9</v>
      </c>
      <c r="B8" s="8">
        <v>269476</v>
      </c>
      <c r="C8" s="9"/>
      <c r="D8" s="8">
        <v>209112.6</v>
      </c>
      <c r="E8" s="9"/>
      <c r="F8" s="8">
        <v>180040.5</v>
      </c>
      <c r="G8" s="9"/>
    </row>
    <row r="9" spans="1:7" x14ac:dyDescent="0.25">
      <c r="A9" s="2" t="s">
        <v>10</v>
      </c>
      <c r="B9" s="8">
        <v>27818.3</v>
      </c>
      <c r="C9" s="9"/>
      <c r="D9" s="8">
        <v>27817.3</v>
      </c>
      <c r="E9" s="9"/>
      <c r="F9" s="8">
        <v>27335.3</v>
      </c>
      <c r="G9" s="9"/>
    </row>
    <row r="10" spans="1:7" x14ac:dyDescent="0.25">
      <c r="A10" s="2" t="s">
        <v>11</v>
      </c>
      <c r="B10" s="8">
        <v>13129</v>
      </c>
      <c r="C10" s="9"/>
      <c r="D10" s="8">
        <v>13383</v>
      </c>
      <c r="E10" s="9"/>
      <c r="F10" s="8">
        <v>13558</v>
      </c>
      <c r="G10" s="9"/>
    </row>
    <row r="11" spans="1:7" x14ac:dyDescent="0.25">
      <c r="A11" s="5" t="s">
        <v>12</v>
      </c>
      <c r="B11" s="6">
        <f>B12+B13+B14+B15+B16+B18+B19+B20+B21+B22+B17</f>
        <v>449143.49999999994</v>
      </c>
      <c r="C11" s="7"/>
      <c r="D11" s="6">
        <f>D12+D13+D14+D15+D16+D18+D19+D20+D21+D22+D17</f>
        <v>382901.39999999997</v>
      </c>
      <c r="E11" s="7"/>
      <c r="F11" s="6">
        <f>F12+F13+F14+F15+F16+F18+F19+F20+F21+F22+F17</f>
        <v>354727.6</v>
      </c>
      <c r="G11" s="7"/>
    </row>
    <row r="12" spans="1:7" x14ac:dyDescent="0.25">
      <c r="A12" s="2" t="s">
        <v>13</v>
      </c>
      <c r="B12" s="8">
        <v>27701.200000000001</v>
      </c>
      <c r="C12" s="9"/>
      <c r="D12" s="8">
        <v>25412</v>
      </c>
      <c r="E12" s="9"/>
      <c r="F12" s="8">
        <v>28408</v>
      </c>
      <c r="G12" s="9"/>
    </row>
    <row r="13" spans="1:7" x14ac:dyDescent="0.25">
      <c r="A13" s="2" t="s">
        <v>14</v>
      </c>
      <c r="B13" s="8">
        <v>1121.3</v>
      </c>
      <c r="C13" s="9"/>
      <c r="D13" s="8">
        <v>1173</v>
      </c>
      <c r="E13" s="9"/>
      <c r="F13" s="8">
        <v>1217</v>
      </c>
      <c r="G13" s="9"/>
    </row>
    <row r="14" spans="1:7" ht="30.75" customHeight="1" x14ac:dyDescent="0.25">
      <c r="A14" s="10" t="s">
        <v>15</v>
      </c>
      <c r="B14" s="8">
        <v>3238</v>
      </c>
      <c r="C14" s="9"/>
      <c r="D14" s="8">
        <v>3238</v>
      </c>
      <c r="E14" s="9"/>
      <c r="F14" s="8">
        <v>3238</v>
      </c>
      <c r="G14" s="9"/>
    </row>
    <row r="15" spans="1:7" x14ac:dyDescent="0.25">
      <c r="A15" s="2" t="s">
        <v>16</v>
      </c>
      <c r="B15" s="8">
        <v>14424.5</v>
      </c>
      <c r="C15" s="9"/>
      <c r="D15" s="8">
        <v>14424.5</v>
      </c>
      <c r="E15" s="9"/>
      <c r="F15" s="8">
        <v>14598.5</v>
      </c>
      <c r="G15" s="9"/>
    </row>
    <row r="16" spans="1:7" x14ac:dyDescent="0.25">
      <c r="A16" s="2" t="s">
        <v>17</v>
      </c>
      <c r="B16" s="8">
        <v>5090.3999999999996</v>
      </c>
      <c r="C16" s="9"/>
      <c r="D16" s="8">
        <v>5242.3999999999996</v>
      </c>
      <c r="E16" s="9"/>
      <c r="F16" s="8">
        <v>5417.4</v>
      </c>
      <c r="G16" s="9"/>
    </row>
    <row r="17" spans="1:7" x14ac:dyDescent="0.25">
      <c r="A17" s="2" t="s">
        <v>18</v>
      </c>
      <c r="B17" s="8">
        <v>82</v>
      </c>
      <c r="C17" s="9"/>
      <c r="D17" s="8">
        <v>82</v>
      </c>
      <c r="E17" s="9"/>
      <c r="F17" s="8">
        <v>82</v>
      </c>
      <c r="G17" s="9"/>
    </row>
    <row r="18" spans="1:7" x14ac:dyDescent="0.25">
      <c r="A18" s="2" t="s">
        <v>19</v>
      </c>
      <c r="B18" s="8">
        <v>259034.3</v>
      </c>
      <c r="C18" s="9"/>
      <c r="D18" s="8">
        <v>238989.3</v>
      </c>
      <c r="E18" s="9"/>
      <c r="F18" s="8">
        <v>221058.1</v>
      </c>
      <c r="G18" s="9"/>
    </row>
    <row r="19" spans="1:7" x14ac:dyDescent="0.25">
      <c r="A19" s="2" t="s">
        <v>20</v>
      </c>
      <c r="B19" s="8">
        <v>49451.6</v>
      </c>
      <c r="C19" s="9"/>
      <c r="D19" s="8">
        <v>47475.1</v>
      </c>
      <c r="E19" s="9"/>
      <c r="F19" s="8">
        <v>46451.6</v>
      </c>
      <c r="G19" s="9"/>
    </row>
    <row r="20" spans="1:7" x14ac:dyDescent="0.25">
      <c r="A20" s="2" t="s">
        <v>21</v>
      </c>
      <c r="B20" s="8">
        <v>77364.399999999994</v>
      </c>
      <c r="C20" s="9"/>
      <c r="D20" s="8">
        <v>35510.300000000003</v>
      </c>
      <c r="E20" s="9"/>
      <c r="F20" s="8">
        <v>23169.200000000001</v>
      </c>
      <c r="G20" s="9"/>
    </row>
    <row r="21" spans="1:7" x14ac:dyDescent="0.25">
      <c r="A21" s="2" t="s">
        <v>22</v>
      </c>
      <c r="B21" s="8">
        <v>784</v>
      </c>
      <c r="C21" s="9"/>
      <c r="D21" s="8">
        <v>784</v>
      </c>
      <c r="E21" s="9"/>
      <c r="F21" s="8">
        <v>784</v>
      </c>
      <c r="G21" s="9"/>
    </row>
    <row r="22" spans="1:7" ht="21" customHeight="1" x14ac:dyDescent="0.25">
      <c r="A22" s="10" t="s">
        <v>23</v>
      </c>
      <c r="B22" s="11">
        <f>10851.8</f>
        <v>10851.8</v>
      </c>
      <c r="C22" s="12"/>
      <c r="D22" s="11">
        <f>10570.8</f>
        <v>10570.8</v>
      </c>
      <c r="E22" s="12"/>
      <c r="F22" s="11">
        <f>10303.8</f>
        <v>10303.799999999999</v>
      </c>
      <c r="G22" s="12"/>
    </row>
    <row r="23" spans="1:7" x14ac:dyDescent="0.25">
      <c r="A23" s="5" t="s">
        <v>24</v>
      </c>
      <c r="B23" s="6">
        <f>B4-B11</f>
        <v>0</v>
      </c>
      <c r="C23" s="7"/>
      <c r="D23" s="6">
        <f>D4-D11</f>
        <v>0</v>
      </c>
      <c r="E23" s="7"/>
      <c r="F23" s="6">
        <f>F4-F11</f>
        <v>0</v>
      </c>
      <c r="G23" s="7"/>
    </row>
  </sheetData>
  <mergeCells count="64">
    <mergeCell ref="B23:C23"/>
    <mergeCell ref="D23:E23"/>
    <mergeCell ref="F23:G23"/>
    <mergeCell ref="B22:C22"/>
    <mergeCell ref="D22:E22"/>
    <mergeCell ref="F22:G22"/>
    <mergeCell ref="B21:C21"/>
    <mergeCell ref="D21:E21"/>
    <mergeCell ref="F21:G21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A1:G1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2023-01-09T08:13:14Z</dcterms:modified>
</cp:coreProperties>
</file>